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J16" i="2"/>
  <c r="E12"/>
  <c r="G16"/>
  <c r="E11"/>
  <c r="M11" s="1"/>
  <c r="E13"/>
  <c r="E14"/>
  <c r="E15"/>
  <c r="E10"/>
  <c r="I11"/>
  <c r="I12"/>
  <c r="I13"/>
  <c r="I14"/>
  <c r="I15"/>
  <c r="I10"/>
  <c r="B12"/>
  <c r="B13"/>
  <c r="M13" s="1"/>
  <c r="B14"/>
  <c r="B10"/>
  <c r="C16"/>
  <c r="D16"/>
  <c r="L16"/>
  <c r="K16"/>
  <c r="H16"/>
  <c r="M15"/>
  <c r="I9"/>
  <c r="M9" s="1"/>
  <c r="I8"/>
  <c r="M8" s="1"/>
  <c r="M7"/>
  <c r="M14" l="1"/>
  <c r="M12"/>
  <c r="B16"/>
  <c r="M10"/>
  <c r="F16"/>
  <c r="E16" s="1"/>
  <c r="I16"/>
  <c r="M16" l="1"/>
</calcChain>
</file>

<file path=xl/sharedStrings.xml><?xml version="1.0" encoding="utf-8"?>
<sst xmlns="http://schemas.openxmlformats.org/spreadsheetml/2006/main" count="34" uniqueCount="24">
  <si>
    <t>(Тыс. рублей).</t>
  </si>
  <si>
    <t>Наименование поселения</t>
  </si>
  <si>
    <t>Итого</t>
  </si>
  <si>
    <t>ВСЕГО</t>
  </si>
  <si>
    <t>Майнское г/поселение</t>
  </si>
  <si>
    <t>Тагайское с/поселение</t>
  </si>
  <si>
    <t>Выровское с/поселение</t>
  </si>
  <si>
    <t>Гимовское с/поселение</t>
  </si>
  <si>
    <t>Анненковское с/поселение</t>
  </si>
  <si>
    <t>Ст. Маклаушинское с/п</t>
  </si>
  <si>
    <t>в том числе:</t>
  </si>
  <si>
    <t>Игнатовское г/поселение (клубы)</t>
  </si>
  <si>
    <t>Игнатовское г/поселение (библиотека)</t>
  </si>
  <si>
    <t>Игнатовское г/поселение</t>
  </si>
  <si>
    <t>Начальник финансового управления</t>
  </si>
  <si>
    <t xml:space="preserve">                  Т.В.Гордеева</t>
  </si>
  <si>
    <t>ФОТ</t>
  </si>
  <si>
    <t>Канцтовары</t>
  </si>
  <si>
    <t>Приобретение компьютера</t>
  </si>
  <si>
    <t>на 01.01.2022</t>
  </si>
  <si>
    <t>Осуществление функций по юридическому сопровождению, муниципальному заказу, социально-экономическому развитию МО "Майнский район" на 2022 год.</t>
  </si>
  <si>
    <t>Осуществление функций по социально-экономическому развитию</t>
  </si>
  <si>
    <t>Осуществление функций по муниципльному заказу</t>
  </si>
  <si>
    <t>Осуществление функций по юридическому сопровождению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</si>
</sst>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7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11" xfId="0" applyFont="1" applyBorder="1" applyAlignment="1">
      <alignment vertical="top" wrapText="1"/>
    </xf>
    <xf numFmtId="165" fontId="3" fillId="0" borderId="6" xfId="0" applyNumberFormat="1" applyFont="1" applyBorder="1" applyAlignment="1">
      <alignment horizontal="center" vertical="top" wrapText="1"/>
    </xf>
    <xf numFmtId="165" fontId="3" fillId="0" borderId="4" xfId="0" applyNumberFormat="1" applyFont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165" fontId="5" fillId="0" borderId="6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165" fontId="5" fillId="0" borderId="4" xfId="0" applyNumberFormat="1" applyFont="1" applyBorder="1" applyAlignment="1">
      <alignment horizontal="center" vertical="top" wrapText="1"/>
    </xf>
    <xf numFmtId="165" fontId="3" fillId="0" borderId="13" xfId="0" applyNumberFormat="1" applyFont="1" applyBorder="1" applyAlignment="1">
      <alignment horizontal="center" vertical="top" wrapText="1"/>
    </xf>
    <xf numFmtId="165" fontId="5" fillId="0" borderId="13" xfId="0" applyNumberFormat="1" applyFont="1" applyBorder="1" applyAlignment="1">
      <alignment horizontal="center" vertical="top" wrapText="1"/>
    </xf>
    <xf numFmtId="165" fontId="5" fillId="0" borderId="13" xfId="0" applyNumberFormat="1" applyFont="1" applyFill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165" fontId="3" fillId="0" borderId="15" xfId="0" applyNumberFormat="1" applyFont="1" applyBorder="1" applyAlignment="1">
      <alignment horizontal="center" vertical="top" wrapText="1"/>
    </xf>
    <xf numFmtId="165" fontId="5" fillId="0" borderId="15" xfId="0" applyNumberFormat="1" applyFont="1" applyBorder="1" applyAlignment="1">
      <alignment horizontal="center" vertical="top" wrapText="1"/>
    </xf>
    <xf numFmtId="165" fontId="5" fillId="0" borderId="15" xfId="0" applyNumberFormat="1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165" fontId="5" fillId="0" borderId="0" xfId="0" applyNumberFormat="1" applyFont="1" applyBorder="1" applyAlignment="1">
      <alignment horizontal="center" vertical="top" wrapText="1"/>
    </xf>
    <xf numFmtId="165" fontId="3" fillId="0" borderId="11" xfId="0" applyNumberFormat="1" applyFont="1" applyBorder="1" applyAlignment="1">
      <alignment horizontal="center" vertical="top" wrapText="1"/>
    </xf>
    <xf numFmtId="165" fontId="5" fillId="0" borderId="20" xfId="0" applyNumberFormat="1" applyFont="1" applyBorder="1" applyAlignment="1">
      <alignment horizontal="center" vertical="top" wrapText="1"/>
    </xf>
    <xf numFmtId="165" fontId="3" fillId="2" borderId="6" xfId="0" applyNumberFormat="1" applyFont="1" applyFill="1" applyBorder="1" applyAlignment="1">
      <alignment horizontal="center" vertical="top" wrapText="1"/>
    </xf>
    <xf numFmtId="165" fontId="5" fillId="2" borderId="6" xfId="0" applyNumberFormat="1" applyFont="1" applyFill="1" applyBorder="1" applyAlignment="1">
      <alignment horizontal="center" vertical="top" wrapText="1"/>
    </xf>
    <xf numFmtId="165" fontId="3" fillId="2" borderId="4" xfId="0" applyNumberFormat="1" applyFont="1" applyFill="1" applyBorder="1" applyAlignment="1">
      <alignment horizontal="center" vertical="top" wrapText="1"/>
    </xf>
    <xf numFmtId="165" fontId="5" fillId="2" borderId="4" xfId="0" applyNumberFormat="1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2" borderId="2" xfId="0" applyNumberFormat="1" applyFont="1" applyFill="1" applyBorder="1" applyAlignment="1">
      <alignment vertical="top" wrapText="1"/>
    </xf>
    <xf numFmtId="164" fontId="6" fillId="2" borderId="3" xfId="0" applyNumberFormat="1" applyFont="1" applyFill="1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7" xfId="0" applyFont="1" applyBorder="1" applyAlignment="1">
      <alignment horizontal="center" vertical="top" wrapText="1"/>
    </xf>
    <xf numFmtId="0" fontId="6" fillId="0" borderId="5" xfId="0" applyFont="1" applyBorder="1"/>
    <xf numFmtId="0" fontId="4" fillId="0" borderId="18" xfId="0" applyFont="1" applyFill="1" applyBorder="1" applyAlignment="1">
      <alignment horizontal="center" vertical="top" wrapText="1"/>
    </xf>
    <xf numFmtId="0" fontId="6" fillId="0" borderId="5" xfId="0" applyFont="1" applyFill="1" applyBorder="1"/>
    <xf numFmtId="0" fontId="4" fillId="0" borderId="7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wrapText="1"/>
    </xf>
    <xf numFmtId="0" fontId="6" fillId="2" borderId="6" xfId="0" applyFont="1" applyFill="1" applyBorder="1" applyAlignment="1"/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4" fillId="2" borderId="19" xfId="0" applyFont="1" applyFill="1" applyBorder="1" applyAlignment="1">
      <alignment horizontal="center" wrapText="1"/>
    </xf>
    <xf numFmtId="0" fontId="6" fillId="2" borderId="16" xfId="0" applyFont="1" applyFill="1" applyBorder="1" applyAlignment="1"/>
    <xf numFmtId="0" fontId="4" fillId="0" borderId="1" xfId="0" applyFont="1" applyBorder="1" applyAlignment="1">
      <alignment vertical="top" wrapText="1"/>
    </xf>
    <xf numFmtId="0" fontId="6" fillId="0" borderId="2" xfId="0" applyFont="1" applyBorder="1"/>
    <xf numFmtId="0" fontId="6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workbookViewId="0">
      <selection activeCell="J21" sqref="J21"/>
    </sheetView>
  </sheetViews>
  <sheetFormatPr defaultRowHeight="15"/>
  <cols>
    <col min="1" max="1" width="18.28515625" customWidth="1"/>
    <col min="3" max="3" width="9.140625" customWidth="1"/>
    <col min="4" max="4" width="8.85546875" customWidth="1"/>
    <col min="7" max="7" width="9.140625" customWidth="1"/>
    <col min="8" max="8" width="10.85546875" hidden="1" customWidth="1"/>
    <col min="10" max="10" width="9" customWidth="1"/>
    <col min="11" max="11" width="9.5703125" customWidth="1"/>
    <col min="12" max="12" width="11.140625" hidden="1" customWidth="1"/>
  </cols>
  <sheetData>
    <row r="1" spans="1:13" ht="43.5" customHeight="1">
      <c r="A1" s="35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>
      <c r="K2" t="s">
        <v>19</v>
      </c>
    </row>
    <row r="3" spans="1:13" ht="15.75" thickBot="1">
      <c r="K3" s="2" t="s">
        <v>0</v>
      </c>
    </row>
    <row r="4" spans="1:13" ht="52.5" customHeight="1" thickBot="1">
      <c r="A4" s="50" t="s">
        <v>1</v>
      </c>
      <c r="B4" s="37" t="s">
        <v>21</v>
      </c>
      <c r="C4" s="38"/>
      <c r="D4" s="38"/>
      <c r="E4" s="39" t="s">
        <v>22</v>
      </c>
      <c r="F4" s="40"/>
      <c r="G4" s="40"/>
      <c r="H4" s="40"/>
      <c r="I4" s="41" t="s">
        <v>23</v>
      </c>
      <c r="J4" s="42"/>
      <c r="K4" s="42"/>
      <c r="L4" s="43"/>
      <c r="M4" s="27" t="s">
        <v>2</v>
      </c>
    </row>
    <row r="5" spans="1:13" ht="15.75" thickBot="1">
      <c r="A5" s="51"/>
      <c r="B5" s="44" t="s">
        <v>3</v>
      </c>
      <c r="C5" s="46" t="s">
        <v>10</v>
      </c>
      <c r="D5" s="47"/>
      <c r="E5" s="48" t="s">
        <v>3</v>
      </c>
      <c r="F5" s="31" t="s">
        <v>10</v>
      </c>
      <c r="G5" s="31"/>
      <c r="H5" s="31"/>
      <c r="I5" s="28" t="s">
        <v>3</v>
      </c>
      <c r="J5" s="30" t="s">
        <v>10</v>
      </c>
      <c r="K5" s="31"/>
      <c r="L5" s="32"/>
      <c r="M5" s="33"/>
    </row>
    <row r="6" spans="1:13" ht="23.25" thickBot="1">
      <c r="A6" s="52"/>
      <c r="B6" s="45"/>
      <c r="C6" s="15" t="s">
        <v>16</v>
      </c>
      <c r="D6" s="10" t="s">
        <v>17</v>
      </c>
      <c r="E6" s="49"/>
      <c r="F6" s="15" t="s">
        <v>16</v>
      </c>
      <c r="G6" s="10" t="s">
        <v>17</v>
      </c>
      <c r="H6" s="19" t="s">
        <v>18</v>
      </c>
      <c r="I6" s="29"/>
      <c r="J6" s="15" t="s">
        <v>16</v>
      </c>
      <c r="K6" s="10" t="s">
        <v>17</v>
      </c>
      <c r="L6" s="19" t="s">
        <v>18</v>
      </c>
      <c r="M6" s="34"/>
    </row>
    <row r="7" spans="1:13" ht="13.5" hidden="1" customHeight="1" thickBot="1">
      <c r="A7" s="8" t="s">
        <v>4</v>
      </c>
      <c r="B7" s="23"/>
      <c r="C7" s="12"/>
      <c r="D7" s="16"/>
      <c r="E7" s="23"/>
      <c r="F7" s="4"/>
      <c r="G7" s="4"/>
      <c r="H7" s="4"/>
      <c r="I7" s="25"/>
      <c r="J7" s="5"/>
      <c r="K7" s="5"/>
      <c r="L7" s="5"/>
      <c r="M7" s="25">
        <f t="shared" ref="M7:M16" si="0">B7+E7+I7</f>
        <v>0</v>
      </c>
    </row>
    <row r="8" spans="1:13" ht="24.75" hidden="1" customHeight="1" thickBot="1">
      <c r="A8" s="6" t="s">
        <v>11</v>
      </c>
      <c r="B8" s="23"/>
      <c r="C8" s="13"/>
      <c r="D8" s="17"/>
      <c r="E8" s="23"/>
      <c r="F8" s="7"/>
      <c r="G8" s="7"/>
      <c r="H8" s="4"/>
      <c r="I8" s="26">
        <f t="shared" ref="I8:I9" si="1">J8+K8+L8</f>
        <v>0</v>
      </c>
      <c r="J8" s="11"/>
      <c r="K8" s="11"/>
      <c r="L8" s="11"/>
      <c r="M8" s="25">
        <f t="shared" si="0"/>
        <v>0</v>
      </c>
    </row>
    <row r="9" spans="1:13" ht="23.25" hidden="1" customHeight="1" thickBot="1">
      <c r="A9" s="6" t="s">
        <v>12</v>
      </c>
      <c r="B9" s="23"/>
      <c r="C9" s="14"/>
      <c r="D9" s="18"/>
      <c r="E9" s="23"/>
      <c r="F9" s="7"/>
      <c r="G9" s="7"/>
      <c r="H9" s="4"/>
      <c r="I9" s="26">
        <f t="shared" si="1"/>
        <v>0</v>
      </c>
      <c r="J9" s="11"/>
      <c r="K9" s="11"/>
      <c r="L9" s="11"/>
      <c r="M9" s="25">
        <f t="shared" si="0"/>
        <v>0</v>
      </c>
    </row>
    <row r="10" spans="1:13" ht="16.5" customHeight="1" thickBot="1">
      <c r="A10" s="6" t="s">
        <v>13</v>
      </c>
      <c r="B10" s="23">
        <f>C10+D10</f>
        <v>89.3</v>
      </c>
      <c r="C10" s="13">
        <v>81.099999999999994</v>
      </c>
      <c r="D10" s="17">
        <v>8.1999999999999993</v>
      </c>
      <c r="E10" s="24">
        <f>F10+G10</f>
        <v>91.3</v>
      </c>
      <c r="F10" s="7">
        <v>83</v>
      </c>
      <c r="G10" s="7">
        <v>8.3000000000000007</v>
      </c>
      <c r="H10" s="11"/>
      <c r="I10" s="26">
        <f>J10+K10</f>
        <v>94</v>
      </c>
      <c r="J10" s="11">
        <v>85.4</v>
      </c>
      <c r="K10" s="11">
        <v>8.6</v>
      </c>
      <c r="L10" s="11"/>
      <c r="M10" s="25">
        <f t="shared" si="0"/>
        <v>274.60000000000002</v>
      </c>
    </row>
    <row r="11" spans="1:13" ht="15" customHeight="1" thickBot="1">
      <c r="A11" s="6" t="s">
        <v>5</v>
      </c>
      <c r="B11" s="23"/>
      <c r="C11" s="13"/>
      <c r="D11" s="17"/>
      <c r="E11" s="24">
        <f t="shared" ref="E11:E16" si="2">F11+G11</f>
        <v>70.2</v>
      </c>
      <c r="F11" s="7">
        <v>63.8</v>
      </c>
      <c r="G11" s="7">
        <v>6.4</v>
      </c>
      <c r="H11" s="11"/>
      <c r="I11" s="26">
        <f t="shared" ref="I11:I16" si="3">J11+K11</f>
        <v>0</v>
      </c>
      <c r="J11" s="11"/>
      <c r="K11" s="11"/>
      <c r="L11" s="11"/>
      <c r="M11" s="25">
        <f t="shared" si="0"/>
        <v>70.2</v>
      </c>
    </row>
    <row r="12" spans="1:13" ht="13.5" customHeight="1" thickBot="1">
      <c r="A12" s="6" t="s">
        <v>6</v>
      </c>
      <c r="B12" s="23">
        <f t="shared" ref="B12:B16" si="4">C12+D12</f>
        <v>68.7</v>
      </c>
      <c r="C12" s="13">
        <v>62.4</v>
      </c>
      <c r="D12" s="17">
        <v>6.3</v>
      </c>
      <c r="E12" s="24">
        <f>F12+G12</f>
        <v>70.2</v>
      </c>
      <c r="F12" s="7">
        <v>63.8</v>
      </c>
      <c r="G12" s="7">
        <v>6.4</v>
      </c>
      <c r="H12" s="11"/>
      <c r="I12" s="26">
        <f t="shared" si="3"/>
        <v>72.3</v>
      </c>
      <c r="J12" s="11">
        <v>65.7</v>
      </c>
      <c r="K12" s="11">
        <v>6.6</v>
      </c>
      <c r="L12" s="11"/>
      <c r="M12" s="25">
        <f t="shared" si="0"/>
        <v>211.2</v>
      </c>
    </row>
    <row r="13" spans="1:13" ht="17.25" customHeight="1" thickBot="1">
      <c r="A13" s="6" t="s">
        <v>7</v>
      </c>
      <c r="B13" s="23">
        <f t="shared" si="4"/>
        <v>54.9</v>
      </c>
      <c r="C13" s="13">
        <v>49.9</v>
      </c>
      <c r="D13" s="17">
        <v>5</v>
      </c>
      <c r="E13" s="24">
        <f t="shared" si="2"/>
        <v>56.2</v>
      </c>
      <c r="F13" s="7">
        <v>51.1</v>
      </c>
      <c r="G13" s="7">
        <v>5.0999999999999996</v>
      </c>
      <c r="H13" s="11"/>
      <c r="I13" s="26">
        <f t="shared" si="3"/>
        <v>57.800000000000004</v>
      </c>
      <c r="J13" s="11">
        <v>52.6</v>
      </c>
      <c r="K13" s="11">
        <v>5.2</v>
      </c>
      <c r="L13" s="11"/>
      <c r="M13" s="25">
        <f t="shared" si="0"/>
        <v>168.9</v>
      </c>
    </row>
    <row r="14" spans="1:13" ht="27" customHeight="1" thickBot="1">
      <c r="A14" s="6" t="s">
        <v>8</v>
      </c>
      <c r="B14" s="23">
        <f t="shared" si="4"/>
        <v>54.9</v>
      </c>
      <c r="C14" s="13">
        <v>49.9</v>
      </c>
      <c r="D14" s="17">
        <v>5</v>
      </c>
      <c r="E14" s="24">
        <f t="shared" si="2"/>
        <v>56.2</v>
      </c>
      <c r="F14" s="7">
        <v>51.1</v>
      </c>
      <c r="G14" s="7">
        <v>5.0999999999999996</v>
      </c>
      <c r="H14" s="11"/>
      <c r="I14" s="26">
        <f t="shared" si="3"/>
        <v>57.800000000000004</v>
      </c>
      <c r="J14" s="11">
        <v>52.6</v>
      </c>
      <c r="K14" s="11">
        <v>5.2</v>
      </c>
      <c r="L14" s="11"/>
      <c r="M14" s="25">
        <f t="shared" si="0"/>
        <v>168.9</v>
      </c>
    </row>
    <row r="15" spans="1:13" ht="21.75" customHeight="1" thickBot="1">
      <c r="A15" s="9" t="s">
        <v>9</v>
      </c>
      <c r="B15" s="23"/>
      <c r="C15" s="20"/>
      <c r="D15" s="22"/>
      <c r="E15" s="24">
        <f t="shared" si="2"/>
        <v>56.2</v>
      </c>
      <c r="F15" s="7">
        <v>51.1</v>
      </c>
      <c r="G15" s="7">
        <v>5.0999999999999996</v>
      </c>
      <c r="H15" s="11"/>
      <c r="I15" s="26">
        <f t="shared" si="3"/>
        <v>0</v>
      </c>
      <c r="J15" s="11"/>
      <c r="K15" s="11"/>
      <c r="L15" s="11"/>
      <c r="M15" s="25">
        <f t="shared" si="0"/>
        <v>56.2</v>
      </c>
    </row>
    <row r="16" spans="1:13" ht="15.75" thickBot="1">
      <c r="A16" s="3" t="s">
        <v>2</v>
      </c>
      <c r="B16" s="23">
        <f t="shared" si="4"/>
        <v>267.8</v>
      </c>
      <c r="C16" s="21">
        <f>SUM(C7:C15)</f>
        <v>243.3</v>
      </c>
      <c r="D16" s="21">
        <f>SUM(D7:D15)</f>
        <v>24.5</v>
      </c>
      <c r="E16" s="24">
        <f t="shared" si="2"/>
        <v>400.30000000000007</v>
      </c>
      <c r="F16" s="4">
        <f t="shared" ref="F16:L16" si="5">F10+F11+F12+F13+F14+F15</f>
        <v>363.90000000000009</v>
      </c>
      <c r="G16" s="4">
        <f>G10+G11+G12+G13+G14+G15</f>
        <v>36.400000000000006</v>
      </c>
      <c r="H16" s="4">
        <f t="shared" si="5"/>
        <v>0</v>
      </c>
      <c r="I16" s="26">
        <f t="shared" si="3"/>
        <v>281.90000000000003</v>
      </c>
      <c r="J16" s="4">
        <f>J10+J11+J12+J13+J14+J15</f>
        <v>256.3</v>
      </c>
      <c r="K16" s="4">
        <f t="shared" si="5"/>
        <v>25.599999999999998</v>
      </c>
      <c r="L16" s="4">
        <f t="shared" si="5"/>
        <v>0</v>
      </c>
      <c r="M16" s="25">
        <f t="shared" si="0"/>
        <v>950.00000000000023</v>
      </c>
    </row>
    <row r="19" spans="1:11" s="1" customFormat="1">
      <c r="A19" s="1" t="s">
        <v>14</v>
      </c>
      <c r="K19" s="1" t="s">
        <v>15</v>
      </c>
    </row>
  </sheetData>
  <mergeCells count="12">
    <mergeCell ref="I5:I6"/>
    <mergeCell ref="J5:L5"/>
    <mergeCell ref="M5:M6"/>
    <mergeCell ref="A1:M1"/>
    <mergeCell ref="B4:D4"/>
    <mergeCell ref="E4:H4"/>
    <mergeCell ref="I4:L4"/>
    <mergeCell ref="B5:B6"/>
    <mergeCell ref="C5:D5"/>
    <mergeCell ref="E5:E6"/>
    <mergeCell ref="F5:H5"/>
    <mergeCell ref="A4:A6"/>
  </mergeCells>
  <pageMargins left="0.7" right="0.7" top="0.75" bottom="0.75" header="0.3" footer="0.3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2021-10-21T07:14:07Z</dcterms:modified>
</cp:coreProperties>
</file>