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120" yWindow="-120" windowWidth="29040" windowHeight="15840" tabRatio="1000"/>
  </bookViews>
  <sheets>
    <sheet name="2024" sheetId="16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4" i="16"/>
  <c r="K14"/>
</calcChain>
</file>

<file path=xl/sharedStrings.xml><?xml version="1.0" encoding="utf-8"?>
<sst xmlns="http://schemas.openxmlformats.org/spreadsheetml/2006/main" count="103" uniqueCount="71">
  <si>
    <t>№</t>
  </si>
  <si>
    <t>Муниципальное образование</t>
  </si>
  <si>
    <t>Наименование инвестиционного проекта</t>
  </si>
  <si>
    <t xml:space="preserve">Инициатор проекта </t>
  </si>
  <si>
    <t>Контактные данные юридического лица - инициатора проекта</t>
  </si>
  <si>
    <t>Катергория юридического лица (Крупное, Среднее, Малое, Микро, индивидуальный предприниматель, физическое лицо)</t>
  </si>
  <si>
    <t>Группа проекта (1 (реализованный), 2 (в стадии активной реализации), 3 (в стадии переговоров с инвестором), 4 (бизнес-идеи и предложения)</t>
  </si>
  <si>
    <t>Год внесения проекта в реестр</t>
  </si>
  <si>
    <t>Год завершения реализации проекта</t>
  </si>
  <si>
    <t>Объем инвестиций (млн.руб.)</t>
  </si>
  <si>
    <t>Кол-во новых рабочих мест</t>
  </si>
  <si>
    <t>Среднемесячная заработная плата по проекту, руб.</t>
  </si>
  <si>
    <t>Текущее состояние реализации проекта</t>
  </si>
  <si>
    <t>Проблемы, возникшие в ходе реализации проекта и пути их решения</t>
  </si>
  <si>
    <t>Малое</t>
  </si>
  <si>
    <t>Промышленность</t>
  </si>
  <si>
    <t>АПК</t>
  </si>
  <si>
    <t>Микро</t>
  </si>
  <si>
    <t>Майнский район</t>
  </si>
  <si>
    <t>Комфортна среда</t>
  </si>
  <si>
    <t>Строительство аптеки</t>
  </si>
  <si>
    <r>
      <t>Отрасль (</t>
    </r>
    <r>
      <rPr>
        <b/>
        <sz val="9"/>
        <rFont val="Times New Roman"/>
        <family val="1"/>
        <charset val="204"/>
      </rPr>
      <t xml:space="preserve">КОМФОРТНАЯ СРЕДА </t>
    </r>
    <r>
      <rPr>
        <sz val="9"/>
        <rFont val="Times New Roman"/>
        <family val="1"/>
        <charset val="204"/>
      </rPr>
      <t xml:space="preserve">- СТО и АЗС, гостиницы, магазины, строительство домов, услуги юридичческим лицам и населению, строительство объектов социальной сферы (детские сады, школы, учреждения здравоохранения), инженерные коммуникации, складске помещения  и т.д.; </t>
    </r>
    <r>
      <rPr>
        <b/>
        <sz val="9"/>
        <rFont val="Times New Roman"/>
        <family val="1"/>
        <charset val="204"/>
      </rPr>
      <t>ПРОМЫШЛЕННОСТЬ</t>
    </r>
    <r>
      <rPr>
        <sz val="9"/>
        <rFont val="Times New Roman"/>
        <family val="1"/>
        <charset val="204"/>
      </rPr>
      <t xml:space="preserve">; </t>
    </r>
    <r>
      <rPr>
        <b/>
        <sz val="9"/>
        <rFont val="Times New Roman"/>
        <family val="1"/>
        <charset val="204"/>
      </rPr>
      <t xml:space="preserve">АПК </t>
    </r>
    <r>
      <rPr>
        <sz val="9"/>
        <rFont val="Times New Roman"/>
        <family val="1"/>
        <charset val="204"/>
      </rPr>
      <t>(растениеводство, животноводство, производство пищевых продуктов)</t>
    </r>
  </si>
  <si>
    <t>Привлечённые проекты (1 (местный), 2 (г.Ульяновск), 3 (г.Димитровград), 4 (указать другой регион)</t>
  </si>
  <si>
    <t>Объем инвестиций (1 и 2 группа проекта), уже вложенных в проект (млн. руб.)</t>
  </si>
  <si>
    <t>Проект:     1-Администрации района, 2-ЦРП, 3-Корпорации развития УО, 4-Минсельхоза,                          5- иная организация, указать)</t>
  </si>
  <si>
    <t>"Садоводство" возделывание многолетних плодово-ягодных культур.</t>
  </si>
  <si>
    <t>ССПК "Сады Елизаветы"</t>
  </si>
  <si>
    <t>Пузраков Илья Юрьевич 8-951-098-10-01</t>
  </si>
  <si>
    <t>Горин Сергей Александрович 89276328883</t>
  </si>
  <si>
    <t>ИП Тиханова Р.Г.</t>
  </si>
  <si>
    <t>Швейное производство</t>
  </si>
  <si>
    <t>с/х</t>
  </si>
  <si>
    <t>Тиханова Рейся Губейдулловна 89278291587</t>
  </si>
  <si>
    <t>Строительство животноводческого комплекса на 400 голов дойного стада КРС</t>
  </si>
  <si>
    <t>ИП Глава КФХ Ашаханов П.С.</t>
  </si>
  <si>
    <t>Ашаханов Пейзула Сайпулович 89272702609</t>
  </si>
  <si>
    <t>Строительство фермы по разведению овец</t>
  </si>
  <si>
    <t>ИП Глава КФХ Козлов В.Д.</t>
  </si>
  <si>
    <t>Козлов Василий Дмитриевич</t>
  </si>
  <si>
    <t>Открытие шфейного цеха (филиал) с.Сосновка</t>
  </si>
  <si>
    <t>Завершен первый этап проекта- закуплена техника, заложен сад. Идеь подготовка техники  к сбору урожая и продолжается техническое оснащение производства.</t>
  </si>
  <si>
    <t>Получен гранд на развитие "Семейной фермы" в сумме 10 млн 382 тыс. Закуплен погрузчик, холодильное оборудование. Идет реконструкция животноводческих помещений.</t>
  </si>
  <si>
    <t>Жучков Олег Алексеевич 8-927-272-95-18</t>
  </si>
  <si>
    <t>Деревообрабытывающее призводство. Призводство шпона.</t>
  </si>
  <si>
    <t>ООО "Сырьевые ресурсы"</t>
  </si>
  <si>
    <t>Осуществляетсяперенастройка  ранее установленного оборудования.</t>
  </si>
  <si>
    <t>ИП Логинов О.С.</t>
  </si>
  <si>
    <t>Логинов Олег Сергеевич</t>
  </si>
  <si>
    <t>строительство базы отдыха</t>
  </si>
  <si>
    <t>ИП Багзин</t>
  </si>
  <si>
    <t>Багзин Дмитрий Валерьевич</t>
  </si>
  <si>
    <t>Получена разрешительная документация . Подготовка строительной площадки</t>
  </si>
  <si>
    <t>Завершение строительства.подвод коммуникайий</t>
  </si>
  <si>
    <t>ИП Горин С.А.</t>
  </si>
  <si>
    <t>ИП Горин В.С.</t>
  </si>
  <si>
    <t>Горин Владимир Сергеевич 89378872304</t>
  </si>
  <si>
    <t>ИП Пузраков И.Ю.</t>
  </si>
  <si>
    <t>Пузраков Валерий Алексеевич89278109377</t>
  </si>
  <si>
    <t>Развитие молочной отрастли животноводства, грант "Семейная ферма".</t>
  </si>
  <si>
    <t>Развитие мясной отрасли животноводства, грант  "Агростартап"</t>
  </si>
  <si>
    <t>"Садоводство" возделывание многолетних плодово-ягодных культур. Разведение малины в тунелях.грант "Семейная ферма".</t>
  </si>
  <si>
    <t>"Садоводство" возделывание многолетних плодово-ягодных культур. Разведение клубники. Грант "Агростартап"</t>
  </si>
  <si>
    <t>Овормление документов на помещение состороны Муниципалитета</t>
  </si>
  <si>
    <t>Подготовка строительной площадки,залит фундамент, возведение стен помещения фермы.</t>
  </si>
  <si>
    <t>Соглашения с Министерством с/х подписано, получен грант.Начальная стадия освоения средств.</t>
  </si>
  <si>
    <t>ИП Пузраков В.А.</t>
  </si>
  <si>
    <t>Организация производства изделий из пенокерамостекла.</t>
  </si>
  <si>
    <t>СПК "Полином Плюс"</t>
  </si>
  <si>
    <t>Садреев Гакинл Абдулхакович 89372995996</t>
  </si>
  <si>
    <t>Подача заявки на вступление в инвестиционную программу и получение инвестиций в г.Москва</t>
  </si>
  <si>
    <t>4 Республика Марий Эл</t>
  </si>
</sst>
</file>

<file path=xl/styles.xml><?xml version="1.0" encoding="utf-8"?>
<styleSheet xmlns="http://schemas.openxmlformats.org/spreadsheetml/2006/main">
  <numFmts count="1">
    <numFmt numFmtId="164" formatCode="[$-419]General"/>
  </numFmts>
  <fonts count="36">
    <font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name val="Arial CYR"/>
      <family val="2"/>
      <charset val="204"/>
    </font>
    <font>
      <sz val="9"/>
      <color rgb="FF000000"/>
      <name val="Times New Roman"/>
      <family val="1"/>
      <charset val="204"/>
    </font>
    <font>
      <sz val="10"/>
      <name val="Arial"/>
      <family val="2"/>
    </font>
    <font>
      <b/>
      <sz val="9"/>
      <name val="Times New Roman"/>
      <family val="1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1"/>
    </font>
    <font>
      <sz val="11"/>
      <color rgb="FFFF0000"/>
      <name val="Calibri"/>
      <family val="2"/>
      <charset val="204"/>
      <scheme val="minor"/>
    </font>
    <font>
      <sz val="8"/>
      <color rgb="FF000000"/>
      <name val="Times New Roman"/>
      <family val="1"/>
      <charset val="204"/>
    </font>
    <font>
      <sz val="9"/>
      <color theme="1"/>
      <name val="Arial"/>
      <family val="2"/>
      <charset val="204"/>
    </font>
    <font>
      <sz val="14"/>
      <color rgb="FF000000"/>
      <name val="Times New Roman"/>
      <family val="1"/>
      <charset val="204"/>
    </font>
  </fonts>
  <fills count="2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27"/>
        <bgColor indexed="42"/>
      </patternFill>
    </fill>
    <fill>
      <patternFill patternType="solid">
        <fgColor indexed="47"/>
        <bgColor indexed="41"/>
      </patternFill>
    </fill>
    <fill>
      <patternFill patternType="solid">
        <fgColor indexed="10"/>
        <bgColor indexed="16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42">
    <xf numFmtId="0" fontId="0" fillId="0" borderId="0"/>
    <xf numFmtId="0" fontId="3" fillId="0" borderId="0"/>
    <xf numFmtId="0" fontId="5" fillId="0" borderId="0"/>
    <xf numFmtId="0" fontId="7" fillId="0" borderId="0"/>
    <xf numFmtId="0" fontId="11" fillId="0" borderId="0"/>
    <xf numFmtId="0" fontId="7" fillId="0" borderId="0"/>
    <xf numFmtId="0" fontId="7" fillId="0" borderId="0"/>
    <xf numFmtId="0" fontId="11" fillId="0" borderId="0"/>
    <xf numFmtId="0" fontId="7" fillId="0" borderId="0"/>
    <xf numFmtId="0" fontId="7" fillId="0" borderId="0"/>
    <xf numFmtId="164" fontId="12" fillId="0" borderId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6" borderId="0" applyNumberFormat="0" applyBorder="0" applyAlignment="0" applyProtection="0"/>
    <xf numFmtId="0" fontId="13" fillId="9" borderId="0" applyNumberFormat="0" applyBorder="0" applyAlignment="0" applyProtection="0"/>
    <xf numFmtId="0" fontId="13" fillId="12" borderId="0" applyNumberFormat="0" applyBorder="0" applyAlignment="0" applyProtection="0"/>
    <xf numFmtId="0" fontId="14" fillId="13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20" borderId="0" applyNumberFormat="0" applyBorder="0" applyAlignment="0" applyProtection="0"/>
    <xf numFmtId="0" fontId="15" fillId="8" borderId="6" applyNumberFormat="0" applyAlignment="0" applyProtection="0"/>
    <xf numFmtId="0" fontId="16" fillId="21" borderId="7" applyNumberFormat="0" applyAlignment="0" applyProtection="0"/>
    <xf numFmtId="0" fontId="17" fillId="21" borderId="6" applyNumberFormat="0" applyAlignment="0" applyProtection="0"/>
    <xf numFmtId="0" fontId="18" fillId="0" borderId="8" applyNumberFormat="0" applyFill="0" applyAlignment="0" applyProtection="0"/>
    <xf numFmtId="0" fontId="19" fillId="0" borderId="9" applyNumberFormat="0" applyFill="0" applyAlignment="0" applyProtection="0"/>
    <xf numFmtId="0" fontId="20" fillId="0" borderId="10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11" applyNumberFormat="0" applyFill="0" applyAlignment="0" applyProtection="0"/>
    <xf numFmtId="0" fontId="22" fillId="22" borderId="12" applyNumberFormat="0" applyAlignment="0" applyProtection="0"/>
    <xf numFmtId="0" fontId="23" fillId="0" borderId="0" applyNumberFormat="0" applyFill="0" applyBorder="0" applyAlignment="0" applyProtection="0"/>
    <xf numFmtId="0" fontId="24" fillId="23" borderId="0" applyNumberFormat="0" applyBorder="0" applyAlignment="0" applyProtection="0"/>
    <xf numFmtId="0" fontId="30" fillId="0" borderId="0"/>
    <xf numFmtId="0" fontId="25" fillId="4" borderId="0" applyNumberFormat="0" applyBorder="0" applyAlignment="0" applyProtection="0"/>
    <xf numFmtId="0" fontId="26" fillId="0" borderId="0" applyNumberFormat="0" applyFill="0" applyBorder="0" applyAlignment="0" applyProtection="0"/>
    <xf numFmtId="0" fontId="5" fillId="24" borderId="13" applyNumberFormat="0" applyAlignment="0" applyProtection="0"/>
    <xf numFmtId="0" fontId="27" fillId="0" borderId="14" applyNumberFormat="0" applyFill="0" applyAlignment="0" applyProtection="0"/>
    <xf numFmtId="0" fontId="28" fillId="0" borderId="0" applyNumberFormat="0" applyFill="0" applyBorder="0" applyAlignment="0" applyProtection="0"/>
    <xf numFmtId="0" fontId="29" fillId="5" borderId="0" applyNumberFormat="0" applyBorder="0" applyAlignment="0" applyProtection="0"/>
    <xf numFmtId="0" fontId="7" fillId="0" borderId="0"/>
    <xf numFmtId="0" fontId="15" fillId="8" borderId="15" applyNumberFormat="0" applyAlignment="0" applyProtection="0"/>
    <xf numFmtId="0" fontId="16" fillId="21" borderId="16" applyNumberFormat="0" applyAlignment="0" applyProtection="0"/>
    <xf numFmtId="0" fontId="17" fillId="21" borderId="15" applyNumberFormat="0" applyAlignment="0" applyProtection="0"/>
    <xf numFmtId="0" fontId="13" fillId="0" borderId="0"/>
    <xf numFmtId="0" fontId="21" fillId="0" borderId="17" applyNumberFormat="0" applyFill="0" applyAlignment="0" applyProtection="0"/>
    <xf numFmtId="0" fontId="5" fillId="24" borderId="18" applyNumberFormat="0" applyAlignment="0" applyProtection="0"/>
    <xf numFmtId="0" fontId="13" fillId="0" borderId="0"/>
    <xf numFmtId="0" fontId="31" fillId="0" borderId="0"/>
    <xf numFmtId="0" fontId="13" fillId="26" borderId="0" applyNumberFormat="0" applyBorder="0" applyAlignment="0" applyProtection="0"/>
    <xf numFmtId="9" fontId="7" fillId="0" borderId="0" applyFont="0" applyFill="0" applyBorder="0" applyAlignment="0" applyProtection="0"/>
    <xf numFmtId="0" fontId="31" fillId="0" borderId="0"/>
    <xf numFmtId="0" fontId="15" fillId="26" borderId="15" applyNumberFormat="0" applyAlignment="0" applyProtection="0"/>
    <xf numFmtId="0" fontId="15" fillId="8" borderId="15" applyNumberFormat="0" applyAlignment="0" applyProtection="0"/>
    <xf numFmtId="0" fontId="16" fillId="21" borderId="16" applyNumberFormat="0" applyAlignment="0" applyProtection="0"/>
    <xf numFmtId="0" fontId="17" fillId="21" borderId="15" applyNumberFormat="0" applyAlignment="0" applyProtection="0"/>
    <xf numFmtId="0" fontId="14" fillId="27" borderId="0" applyNumberFormat="0" applyBorder="0" applyAlignment="0" applyProtection="0"/>
    <xf numFmtId="0" fontId="13" fillId="0" borderId="0"/>
    <xf numFmtId="0" fontId="21" fillId="0" borderId="17" applyNumberFormat="0" applyFill="0" applyAlignment="0" applyProtection="0"/>
    <xf numFmtId="0" fontId="13" fillId="25" borderId="0" applyNumberFormat="0" applyBorder="0" applyAlignment="0" applyProtection="0"/>
    <xf numFmtId="0" fontId="5" fillId="24" borderId="18" applyNumberFormat="0" applyAlignment="0" applyProtection="0"/>
    <xf numFmtId="0" fontId="31" fillId="24" borderId="18" applyNumberFormat="0" applyAlignment="0" applyProtection="0"/>
    <xf numFmtId="0" fontId="15" fillId="8" borderId="19" applyNumberFormat="0" applyAlignment="0" applyProtection="0"/>
    <xf numFmtId="0" fontId="16" fillId="21" borderId="20" applyNumberFormat="0" applyAlignment="0" applyProtection="0"/>
    <xf numFmtId="0" fontId="17" fillId="21" borderId="19" applyNumberFormat="0" applyAlignment="0" applyProtection="0"/>
    <xf numFmtId="0" fontId="21" fillId="0" borderId="21" applyNumberFormat="0" applyFill="0" applyAlignment="0" applyProtection="0"/>
    <xf numFmtId="0" fontId="5" fillId="24" borderId="22" applyNumberFormat="0" applyAlignment="0" applyProtection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6" borderId="0" applyNumberFormat="0" applyBorder="0" applyAlignment="0" applyProtection="0"/>
    <xf numFmtId="0" fontId="13" fillId="9" borderId="0" applyNumberFormat="0" applyBorder="0" applyAlignment="0" applyProtection="0"/>
    <xf numFmtId="0" fontId="13" fillId="12" borderId="0" applyNumberFormat="0" applyBorder="0" applyAlignment="0" applyProtection="0"/>
    <xf numFmtId="0" fontId="14" fillId="13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7" fillId="21" borderId="23" applyNumberFormat="0" applyAlignment="0" applyProtection="0"/>
    <xf numFmtId="0" fontId="16" fillId="21" borderId="24" applyNumberFormat="0" applyAlignment="0" applyProtection="0"/>
    <xf numFmtId="0" fontId="15" fillId="8" borderId="23" applyNumberFormat="0" applyAlignment="0" applyProtection="0"/>
    <xf numFmtId="0" fontId="15" fillId="8" borderId="23" applyNumberFormat="0" applyAlignment="0" applyProtection="0"/>
    <xf numFmtId="0" fontId="16" fillId="21" borderId="24" applyNumberFormat="0" applyAlignment="0" applyProtection="0"/>
    <xf numFmtId="0" fontId="17" fillId="21" borderId="23" applyNumberFormat="0" applyAlignment="0" applyProtection="0"/>
    <xf numFmtId="0" fontId="21" fillId="0" borderId="25" applyNumberFormat="0" applyFill="0" applyAlignment="0" applyProtection="0"/>
    <xf numFmtId="0" fontId="21" fillId="0" borderId="25" applyNumberFormat="0" applyFill="0" applyAlignment="0" applyProtection="0"/>
    <xf numFmtId="0" fontId="5" fillId="24" borderId="26" applyNumberFormat="0" applyAlignment="0" applyProtection="0"/>
    <xf numFmtId="0" fontId="30" fillId="0" borderId="0"/>
    <xf numFmtId="0" fontId="5" fillId="0" borderId="0"/>
    <xf numFmtId="0" fontId="5" fillId="24" borderId="26" applyNumberFormat="0" applyAlignment="0" applyProtection="0"/>
    <xf numFmtId="0" fontId="15" fillId="8" borderId="28" applyNumberFormat="0" applyAlignment="0" applyProtection="0"/>
    <xf numFmtId="0" fontId="16" fillId="21" borderId="29" applyNumberFormat="0" applyAlignment="0" applyProtection="0"/>
    <xf numFmtId="0" fontId="17" fillId="21" borderId="28" applyNumberFormat="0" applyAlignment="0" applyProtection="0"/>
    <xf numFmtId="0" fontId="21" fillId="0" borderId="30" applyNumberFormat="0" applyFill="0" applyAlignment="0" applyProtection="0"/>
    <xf numFmtId="0" fontId="5" fillId="24" borderId="31" applyNumberFormat="0" applyAlignment="0" applyProtection="0"/>
    <xf numFmtId="0" fontId="15" fillId="8" borderId="28" applyNumberFormat="0" applyAlignment="0" applyProtection="0"/>
    <xf numFmtId="0" fontId="16" fillId="21" borderId="29" applyNumberFormat="0" applyAlignment="0" applyProtection="0"/>
    <xf numFmtId="0" fontId="17" fillId="21" borderId="28" applyNumberFormat="0" applyAlignment="0" applyProtection="0"/>
    <xf numFmtId="0" fontId="21" fillId="0" borderId="30" applyNumberFormat="0" applyFill="0" applyAlignment="0" applyProtection="0"/>
    <xf numFmtId="0" fontId="5" fillId="24" borderId="31" applyNumberFormat="0" applyAlignment="0" applyProtection="0"/>
    <xf numFmtId="0" fontId="15" fillId="26" borderId="28" applyNumberFormat="0" applyAlignment="0" applyProtection="0"/>
    <xf numFmtId="0" fontId="15" fillId="8" borderId="28" applyNumberFormat="0" applyAlignment="0" applyProtection="0"/>
    <xf numFmtId="0" fontId="16" fillId="21" borderId="29" applyNumberFormat="0" applyAlignment="0" applyProtection="0"/>
    <xf numFmtId="0" fontId="17" fillId="21" borderId="28" applyNumberFormat="0" applyAlignment="0" applyProtection="0"/>
    <xf numFmtId="0" fontId="21" fillId="0" borderId="30" applyNumberFormat="0" applyFill="0" applyAlignment="0" applyProtection="0"/>
    <xf numFmtId="0" fontId="5" fillId="24" borderId="31" applyNumberFormat="0" applyAlignment="0" applyProtection="0"/>
    <xf numFmtId="0" fontId="31" fillId="24" borderId="31" applyNumberFormat="0" applyAlignment="0" applyProtection="0"/>
    <xf numFmtId="0" fontId="15" fillId="8" borderId="28" applyNumberFormat="0" applyAlignment="0" applyProtection="0"/>
    <xf numFmtId="0" fontId="16" fillId="21" borderId="29" applyNumberFormat="0" applyAlignment="0" applyProtection="0"/>
    <xf numFmtId="0" fontId="17" fillId="21" borderId="28" applyNumberFormat="0" applyAlignment="0" applyProtection="0"/>
    <xf numFmtId="0" fontId="21" fillId="0" borderId="30" applyNumberFormat="0" applyFill="0" applyAlignment="0" applyProtection="0"/>
    <xf numFmtId="0" fontId="5" fillId="24" borderId="31" applyNumberFormat="0" applyAlignment="0" applyProtection="0"/>
    <xf numFmtId="0" fontId="21" fillId="0" borderId="38" applyNumberFormat="0" applyFill="0" applyAlignment="0" applyProtection="0"/>
    <xf numFmtId="0" fontId="17" fillId="21" borderId="36" applyNumberFormat="0" applyAlignment="0" applyProtection="0"/>
    <xf numFmtId="0" fontId="16" fillId="21" borderId="37" applyNumberFormat="0" applyAlignment="0" applyProtection="0"/>
    <xf numFmtId="0" fontId="15" fillId="8" borderId="36" applyNumberFormat="0" applyAlignment="0" applyProtection="0"/>
    <xf numFmtId="0" fontId="15" fillId="8" borderId="32" applyNumberFormat="0" applyAlignment="0" applyProtection="0"/>
    <xf numFmtId="0" fontId="16" fillId="21" borderId="33" applyNumberFormat="0" applyAlignment="0" applyProtection="0"/>
    <xf numFmtId="0" fontId="17" fillId="21" borderId="32" applyNumberFormat="0" applyAlignment="0" applyProtection="0"/>
    <xf numFmtId="0" fontId="21" fillId="0" borderId="34" applyNumberFormat="0" applyFill="0" applyAlignment="0" applyProtection="0"/>
    <xf numFmtId="0" fontId="5" fillId="24" borderId="35" applyNumberFormat="0" applyAlignment="0" applyProtection="0"/>
    <xf numFmtId="0" fontId="5" fillId="24" borderId="39" applyNumberFormat="0" applyAlignment="0" applyProtection="0"/>
  </cellStyleXfs>
  <cellXfs count="32">
    <xf numFmtId="0" fontId="0" fillId="0" borderId="0" xfId="0"/>
    <xf numFmtId="0" fontId="1" fillId="0" borderId="4" xfId="0" applyFont="1" applyFill="1" applyBorder="1" applyAlignment="1">
      <alignment horizontal="center" vertical="top" wrapText="1"/>
    </xf>
    <xf numFmtId="17" fontId="1" fillId="0" borderId="5" xfId="0" applyNumberFormat="1" applyFont="1" applyFill="1" applyBorder="1" applyAlignment="1">
      <alignment horizontal="center" vertical="top" wrapText="1"/>
    </xf>
    <xf numFmtId="0" fontId="7" fillId="2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top" wrapText="1"/>
    </xf>
    <xf numFmtId="0" fontId="2" fillId="0" borderId="5" xfId="0" applyFont="1" applyFill="1" applyBorder="1" applyAlignment="1">
      <alignment horizontal="center" vertical="top" wrapText="1"/>
    </xf>
    <xf numFmtId="0" fontId="1" fillId="0" borderId="5" xfId="0" applyFont="1" applyFill="1" applyBorder="1" applyAlignment="1">
      <alignment horizontal="center" vertical="top" wrapText="1"/>
    </xf>
    <xf numFmtId="0" fontId="10" fillId="2" borderId="1" xfId="0" applyFont="1" applyFill="1" applyBorder="1" applyAlignment="1">
      <alignment horizontal="center"/>
    </xf>
    <xf numFmtId="0" fontId="0" fillId="0" borderId="0" xfId="0"/>
    <xf numFmtId="0" fontId="1" fillId="0" borderId="27" xfId="0" applyFont="1" applyFill="1" applyBorder="1" applyAlignment="1">
      <alignment horizontal="center" vertical="top" wrapText="1"/>
    </xf>
    <xf numFmtId="0" fontId="9" fillId="0" borderId="27" xfId="0" applyNumberFormat="1" applyFont="1" applyFill="1" applyBorder="1" applyAlignment="1">
      <alignment horizontal="left" vertical="center" wrapText="1"/>
    </xf>
    <xf numFmtId="0" fontId="2" fillId="0" borderId="27" xfId="0" applyFont="1" applyFill="1" applyBorder="1" applyAlignment="1">
      <alignment horizontal="center" vertical="top" wrapText="1"/>
    </xf>
    <xf numFmtId="0" fontId="2" fillId="0" borderId="27" xfId="0" applyFont="1" applyFill="1" applyBorder="1" applyAlignment="1">
      <alignment horizontal="center" vertical="center" wrapText="1"/>
    </xf>
    <xf numFmtId="0" fontId="10" fillId="2" borderId="27" xfId="0" applyFont="1" applyFill="1" applyBorder="1" applyAlignment="1">
      <alignment horizontal="center"/>
    </xf>
    <xf numFmtId="0" fontId="1" fillId="0" borderId="40" xfId="0" applyFont="1" applyFill="1" applyBorder="1" applyAlignment="1">
      <alignment horizontal="center" vertical="top" wrapText="1"/>
    </xf>
    <xf numFmtId="0" fontId="2" fillId="0" borderId="40" xfId="0" applyFont="1" applyFill="1" applyBorder="1" applyAlignment="1">
      <alignment horizontal="center" vertical="top" wrapText="1"/>
    </xf>
    <xf numFmtId="0" fontId="1" fillId="0" borderId="41" xfId="0" applyFont="1" applyFill="1" applyBorder="1" applyAlignment="1">
      <alignment horizontal="center" vertical="top" wrapText="1"/>
    </xf>
    <xf numFmtId="0" fontId="9" fillId="2" borderId="27" xfId="0" applyNumberFormat="1" applyFont="1" applyFill="1" applyBorder="1" applyAlignment="1">
      <alignment horizontal="left" vertical="center" wrapText="1"/>
    </xf>
    <xf numFmtId="0" fontId="2" fillId="0" borderId="41" xfId="0" applyFont="1" applyFill="1" applyBorder="1" applyAlignment="1">
      <alignment horizontal="center" vertical="top" wrapText="1"/>
    </xf>
    <xf numFmtId="0" fontId="2" fillId="2" borderId="27" xfId="0" applyFont="1" applyFill="1" applyBorder="1" applyAlignment="1">
      <alignment horizontal="center" vertical="center" wrapText="1"/>
    </xf>
    <xf numFmtId="0" fontId="2" fillId="0" borderId="42" xfId="0" applyFont="1" applyFill="1" applyBorder="1" applyAlignment="1">
      <alignment horizontal="center" vertical="top" wrapText="1"/>
    </xf>
    <xf numFmtId="0" fontId="33" fillId="0" borderId="0" xfId="0" applyFont="1" applyAlignment="1">
      <alignment vertical="center" wrapText="1"/>
    </xf>
    <xf numFmtId="0" fontId="8" fillId="0" borderId="3" xfId="0" applyNumberFormat="1" applyFont="1" applyFill="1" applyBorder="1" applyAlignment="1">
      <alignment horizontal="left" vertical="center" wrapText="1"/>
    </xf>
    <xf numFmtId="0" fontId="8" fillId="2" borderId="27" xfId="0" applyNumberFormat="1" applyFont="1" applyFill="1" applyBorder="1" applyAlignment="1">
      <alignment horizontal="left" vertical="center" wrapText="1"/>
    </xf>
    <xf numFmtId="0" fontId="2" fillId="0" borderId="43" xfId="0" applyFont="1" applyFill="1" applyBorder="1" applyAlignment="1">
      <alignment horizontal="center" vertical="top" wrapText="1"/>
    </xf>
    <xf numFmtId="0" fontId="34" fillId="2" borderId="1" xfId="0" applyFont="1" applyFill="1" applyBorder="1" applyAlignment="1">
      <alignment horizontal="center"/>
    </xf>
    <xf numFmtId="0" fontId="1" fillId="0" borderId="43" xfId="0" applyFont="1" applyFill="1" applyBorder="1" applyAlignment="1">
      <alignment horizontal="center" vertical="top" wrapText="1"/>
    </xf>
    <xf numFmtId="0" fontId="35" fillId="0" borderId="0" xfId="0" applyFont="1"/>
    <xf numFmtId="0" fontId="4" fillId="0" borderId="27" xfId="0" applyFont="1" applyBorder="1" applyAlignment="1">
      <alignment horizontal="center" vertical="center" wrapText="1"/>
    </xf>
    <xf numFmtId="0" fontId="32" fillId="0" borderId="0" xfId="0" applyFont="1"/>
  </cellXfs>
  <cellStyles count="142">
    <cellStyle name="20% - Акцент1 2" xfId="80"/>
    <cellStyle name="20% — акцент1 2" xfId="11"/>
    <cellStyle name="20% - Акцент2 2" xfId="81"/>
    <cellStyle name="20% — акцент2 2" xfId="12"/>
    <cellStyle name="20% - Акцент3 2" xfId="82"/>
    <cellStyle name="20% — акцент3 2" xfId="13"/>
    <cellStyle name="20% - Акцент4 2" xfId="83"/>
    <cellStyle name="20% — акцент4 2" xfId="14"/>
    <cellStyle name="20% - Акцент5 2" xfId="84"/>
    <cellStyle name="20% — акцент5 2" xfId="15"/>
    <cellStyle name="20% — акцент5 2 2" xfId="72"/>
    <cellStyle name="20% - Акцент6 2" xfId="85"/>
    <cellStyle name="20% — акцент6 2" xfId="16"/>
    <cellStyle name="20% — акцент6 2 2" xfId="62"/>
    <cellStyle name="40% - Акцент1 2" xfId="86"/>
    <cellStyle name="40% — акцент1 2" xfId="17"/>
    <cellStyle name="40% - Акцент2 2" xfId="87"/>
    <cellStyle name="40% — акцент2 2" xfId="18"/>
    <cellStyle name="40% - Акцент3 2" xfId="88"/>
    <cellStyle name="40% — акцент3 2" xfId="19"/>
    <cellStyle name="40% - Акцент4 2" xfId="89"/>
    <cellStyle name="40% — акцент4 2" xfId="20"/>
    <cellStyle name="40% - Акцент5 2" xfId="90"/>
    <cellStyle name="40% — акцент5 2" xfId="21"/>
    <cellStyle name="40% - Акцент6 2" xfId="91"/>
    <cellStyle name="40% — акцент6 2" xfId="22"/>
    <cellStyle name="60% - Акцент1 2" xfId="92"/>
    <cellStyle name="60% — акцент1 2" xfId="23"/>
    <cellStyle name="60% - Акцент2 2" xfId="93"/>
    <cellStyle name="60% — акцент2 2" xfId="24"/>
    <cellStyle name="60% - Акцент3 2" xfId="94"/>
    <cellStyle name="60% — акцент3 2" xfId="25"/>
    <cellStyle name="60% - Акцент4 2" xfId="95"/>
    <cellStyle name="60% — акцент4 2" xfId="26"/>
    <cellStyle name="60% - Акцент5 2" xfId="96"/>
    <cellStyle name="60% — акцент5 2" xfId="27"/>
    <cellStyle name="60% - Акцент6 2" xfId="97"/>
    <cellStyle name="60% — акцент6 2" xfId="28"/>
    <cellStyle name="Excel Built-in Normal" xfId="10"/>
    <cellStyle name="Excel Built-in Normal 1" xfId="70"/>
    <cellStyle name="Акцент1 2" xfId="29"/>
    <cellStyle name="Акцент2 2" xfId="30"/>
    <cellStyle name="Акцент2 2 2" xfId="69"/>
    <cellStyle name="Акцент3 2" xfId="31"/>
    <cellStyle name="Акцент4 2" xfId="32"/>
    <cellStyle name="Акцент5 2" xfId="33"/>
    <cellStyle name="Акцент6 2" xfId="34"/>
    <cellStyle name="Ввод  2" xfId="35"/>
    <cellStyle name="Ввод  2 2" xfId="66"/>
    <cellStyle name="Ввод  2 2 2" xfId="121"/>
    <cellStyle name="Ввод  2 3" xfId="65"/>
    <cellStyle name="Ввод  2 3 2" xfId="120"/>
    <cellStyle name="Ввод  2 4" xfId="75"/>
    <cellStyle name="Ввод  2 4 2" xfId="127"/>
    <cellStyle name="Ввод  2 5" xfId="101"/>
    <cellStyle name="Ввод  2 6" xfId="110"/>
    <cellStyle name="Ввод  2 7" xfId="136"/>
    <cellStyle name="Ввод  2 8" xfId="135"/>
    <cellStyle name="Ввод  3" xfId="54"/>
    <cellStyle name="Ввод  3 2" xfId="115"/>
    <cellStyle name="Ввод  4" xfId="100"/>
    <cellStyle name="Вывод 2" xfId="36"/>
    <cellStyle name="Вывод 2 2" xfId="67"/>
    <cellStyle name="Вывод 2 2 2" xfId="122"/>
    <cellStyle name="Вывод 2 3" xfId="76"/>
    <cellStyle name="Вывод 2 3 2" xfId="128"/>
    <cellStyle name="Вывод 2 4" xfId="102"/>
    <cellStyle name="Вывод 2 5" xfId="111"/>
    <cellStyle name="Вывод 2 6" xfId="137"/>
    <cellStyle name="Вывод 2 7" xfId="134"/>
    <cellStyle name="Вывод 3" xfId="55"/>
    <cellStyle name="Вывод 3 2" xfId="116"/>
    <cellStyle name="Вывод 4" xfId="99"/>
    <cellStyle name="Вычисление 2" xfId="37"/>
    <cellStyle name="Вычисление 2 2" xfId="68"/>
    <cellStyle name="Вычисление 2 2 2" xfId="123"/>
    <cellStyle name="Вычисление 2 3" xfId="77"/>
    <cellStyle name="Вычисление 2 3 2" xfId="129"/>
    <cellStyle name="Вычисление 2 4" xfId="103"/>
    <cellStyle name="Вычисление 2 5" xfId="112"/>
    <cellStyle name="Вычисление 2 6" xfId="138"/>
    <cellStyle name="Вычисление 2 7" xfId="133"/>
    <cellStyle name="Вычисление 3" xfId="56"/>
    <cellStyle name="Вычисление 3 2" xfId="117"/>
    <cellStyle name="Вычисление 4" xfId="98"/>
    <cellStyle name="Заголовок 1 2" xfId="38"/>
    <cellStyle name="Заголовок 2 2" xfId="39"/>
    <cellStyle name="Заголовок 3 2" xfId="40"/>
    <cellStyle name="Заголовок 4 2" xfId="41"/>
    <cellStyle name="Итог 2" xfId="42"/>
    <cellStyle name="Итог 2 2" xfId="71"/>
    <cellStyle name="Итог 2 2 2" xfId="124"/>
    <cellStyle name="Итог 2 3" xfId="78"/>
    <cellStyle name="Итог 2 3 2" xfId="130"/>
    <cellStyle name="Итог 2 4" xfId="104"/>
    <cellStyle name="Итог 2 5" xfId="113"/>
    <cellStyle name="Итог 2 6" xfId="139"/>
    <cellStyle name="Итог 2 7" xfId="132"/>
    <cellStyle name="Итог 3" xfId="58"/>
    <cellStyle name="Итог 3 2" xfId="118"/>
    <cellStyle name="Итог 4" xfId="105"/>
    <cellStyle name="Контрольная ячейка 2" xfId="43"/>
    <cellStyle name="Название 2" xfId="44"/>
    <cellStyle name="Нейтральный 2" xfId="45"/>
    <cellStyle name="Обычный" xfId="0" builtinId="0"/>
    <cellStyle name="Обычный 2" xfId="1"/>
    <cellStyle name="Обычный 3" xfId="2"/>
    <cellStyle name="Обычный 3 2" xfId="3"/>
    <cellStyle name="Обычный 3 3" xfId="64"/>
    <cellStyle name="Обычный 4" xfId="4"/>
    <cellStyle name="Обычный 4 2" xfId="7"/>
    <cellStyle name="Обычный 4 2 2" xfId="60"/>
    <cellStyle name="Обычный 4 3" xfId="57"/>
    <cellStyle name="Обычный 5" xfId="5"/>
    <cellStyle name="Обычный 5 2" xfId="6"/>
    <cellStyle name="Обычный 5 2 2" xfId="9"/>
    <cellStyle name="Обычный 5 2 3" xfId="107"/>
    <cellStyle name="Обычный 5 3" xfId="8"/>
    <cellStyle name="Обычный 5 4" xfId="46"/>
    <cellStyle name="Обычный 5 4 2" xfId="53"/>
    <cellStyle name="Обычный 5 4 3" xfId="61"/>
    <cellStyle name="Обычный 6" xfId="108"/>
    <cellStyle name="Плохой 2" xfId="47"/>
    <cellStyle name="Пояснение 2" xfId="48"/>
    <cellStyle name="Примечание 2" xfId="49"/>
    <cellStyle name="Примечание 2 2" xfId="73"/>
    <cellStyle name="Примечание 2 2 2" xfId="125"/>
    <cellStyle name="Примечание 2 3" xfId="74"/>
    <cellStyle name="Примечание 2 3 2" xfId="126"/>
    <cellStyle name="Примечание 2 4" xfId="79"/>
    <cellStyle name="Примечание 2 4 2" xfId="131"/>
    <cellStyle name="Примечание 2 5" xfId="109"/>
    <cellStyle name="Примечание 2 6" xfId="114"/>
    <cellStyle name="Примечание 2 7" xfId="140"/>
    <cellStyle name="Примечание 2 8" xfId="141"/>
    <cellStyle name="Примечание 3" xfId="59"/>
    <cellStyle name="Примечание 3 2" xfId="119"/>
    <cellStyle name="Примечание 4" xfId="106"/>
    <cellStyle name="Процентный 2" xfId="63"/>
    <cellStyle name="Связанная ячейка 2" xfId="50"/>
    <cellStyle name="Текст предупреждения 2" xfId="51"/>
    <cellStyle name="Хороший 2" xfId="5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14"/>
  <sheetViews>
    <sheetView tabSelected="1" topLeftCell="A10" workbookViewId="0">
      <selection activeCell="A13" sqref="A13"/>
    </sheetView>
  </sheetViews>
  <sheetFormatPr defaultRowHeight="15"/>
  <cols>
    <col min="1" max="1" width="4.5703125" customWidth="1"/>
    <col min="5" max="5" width="11.7109375" customWidth="1"/>
    <col min="15" max="15" width="12" customWidth="1"/>
  </cols>
  <sheetData>
    <row r="1" spans="1:19" ht="409.5">
      <c r="A1" s="3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8" t="s">
        <v>5</v>
      </c>
      <c r="G1" s="6" t="s">
        <v>22</v>
      </c>
      <c r="H1" s="8" t="s">
        <v>6</v>
      </c>
      <c r="I1" s="2" t="s">
        <v>7</v>
      </c>
      <c r="J1" s="2" t="s">
        <v>8</v>
      </c>
      <c r="K1" s="8" t="s">
        <v>9</v>
      </c>
      <c r="L1" s="7" t="s">
        <v>23</v>
      </c>
      <c r="M1" s="8" t="s">
        <v>10</v>
      </c>
      <c r="N1" s="8" t="s">
        <v>11</v>
      </c>
      <c r="O1" s="8" t="s">
        <v>12</v>
      </c>
      <c r="P1" s="8" t="s">
        <v>13</v>
      </c>
      <c r="Q1" s="8" t="s">
        <v>24</v>
      </c>
      <c r="R1" s="8" t="s">
        <v>21</v>
      </c>
    </row>
    <row r="2" spans="1:19" ht="72">
      <c r="A2" s="9">
        <v>1</v>
      </c>
      <c r="B2" s="1" t="s">
        <v>18</v>
      </c>
      <c r="C2" s="6" t="s">
        <v>39</v>
      </c>
      <c r="D2" s="6" t="s">
        <v>29</v>
      </c>
      <c r="E2" s="6" t="s">
        <v>32</v>
      </c>
      <c r="F2" s="6" t="s">
        <v>17</v>
      </c>
      <c r="G2" s="5">
        <v>1</v>
      </c>
      <c r="H2" s="4">
        <v>2</v>
      </c>
      <c r="I2" s="24">
        <v>2022</v>
      </c>
      <c r="J2" s="24">
        <v>2024</v>
      </c>
      <c r="K2" s="6">
        <v>1</v>
      </c>
      <c r="L2" s="6">
        <v>0.3</v>
      </c>
      <c r="M2" s="6">
        <v>5</v>
      </c>
      <c r="N2" s="6">
        <v>13000</v>
      </c>
      <c r="O2" s="6" t="s">
        <v>62</v>
      </c>
      <c r="P2" s="6"/>
      <c r="Q2" s="6">
        <v>2</v>
      </c>
      <c r="R2" s="6" t="s">
        <v>30</v>
      </c>
      <c r="S2" s="31">
        <v>1</v>
      </c>
    </row>
    <row r="3" spans="1:19" ht="180">
      <c r="A3" s="27">
        <v>2</v>
      </c>
      <c r="B3" s="17" t="s">
        <v>18</v>
      </c>
      <c r="C3" s="13" t="s">
        <v>25</v>
      </c>
      <c r="D3" s="20" t="s">
        <v>26</v>
      </c>
      <c r="E3" s="20" t="s">
        <v>27</v>
      </c>
      <c r="F3" s="20" t="s">
        <v>17</v>
      </c>
      <c r="G3" s="13">
        <v>1</v>
      </c>
      <c r="H3" s="20">
        <v>2</v>
      </c>
      <c r="I3" s="19">
        <v>2018</v>
      </c>
      <c r="J3" s="25">
        <v>2024</v>
      </c>
      <c r="K3" s="18">
        <v>11</v>
      </c>
      <c r="L3" s="18">
        <v>3</v>
      </c>
      <c r="M3" s="18">
        <v>2</v>
      </c>
      <c r="N3" s="18">
        <v>12000</v>
      </c>
      <c r="O3" s="26" t="s">
        <v>40</v>
      </c>
      <c r="P3" s="18"/>
      <c r="Q3" s="18">
        <v>1.2</v>
      </c>
      <c r="R3" s="18" t="s">
        <v>16</v>
      </c>
      <c r="S3" s="31">
        <v>2</v>
      </c>
    </row>
    <row r="4" spans="1:19" ht="84">
      <c r="A4" s="9">
        <v>3</v>
      </c>
      <c r="B4" s="16" t="s">
        <v>18</v>
      </c>
      <c r="C4" s="11" t="s">
        <v>43</v>
      </c>
      <c r="D4" s="18" t="s">
        <v>44</v>
      </c>
      <c r="E4" s="18" t="s">
        <v>42</v>
      </c>
      <c r="F4" s="18" t="s">
        <v>14</v>
      </c>
      <c r="G4" s="11">
        <v>1</v>
      </c>
      <c r="H4" s="18">
        <v>2</v>
      </c>
      <c r="I4" s="25">
        <v>2022</v>
      </c>
      <c r="J4" s="25">
        <v>2024</v>
      </c>
      <c r="K4" s="18">
        <v>70</v>
      </c>
      <c r="L4" s="18">
        <v>35</v>
      </c>
      <c r="M4" s="18">
        <v>35</v>
      </c>
      <c r="N4" s="18">
        <v>22000</v>
      </c>
      <c r="O4" s="28" t="s">
        <v>45</v>
      </c>
      <c r="P4" s="18"/>
      <c r="Q4" s="18">
        <v>2</v>
      </c>
      <c r="R4" s="18" t="s">
        <v>15</v>
      </c>
      <c r="S4" s="31">
        <v>3</v>
      </c>
    </row>
    <row r="5" spans="1:19" ht="101.25">
      <c r="A5" s="15">
        <v>4</v>
      </c>
      <c r="B5" s="22" t="s">
        <v>18</v>
      </c>
      <c r="C5" s="23" t="s">
        <v>33</v>
      </c>
      <c r="D5" s="13" t="s">
        <v>34</v>
      </c>
      <c r="E5" s="13" t="s">
        <v>35</v>
      </c>
      <c r="F5" s="13" t="s">
        <v>17</v>
      </c>
      <c r="G5" s="21">
        <v>1</v>
      </c>
      <c r="H5" s="14">
        <v>2</v>
      </c>
      <c r="I5" s="12">
        <v>2021</v>
      </c>
      <c r="J5" s="12">
        <v>2025</v>
      </c>
      <c r="K5" s="13">
        <v>100</v>
      </c>
      <c r="L5" s="13">
        <v>0</v>
      </c>
      <c r="M5" s="13">
        <v>8</v>
      </c>
      <c r="N5" s="13">
        <v>13000</v>
      </c>
      <c r="O5" s="13" t="s">
        <v>63</v>
      </c>
      <c r="P5" s="13"/>
      <c r="Q5" s="13">
        <v>1.4</v>
      </c>
      <c r="R5" s="13" t="s">
        <v>31</v>
      </c>
      <c r="S5" s="31">
        <v>4</v>
      </c>
    </row>
    <row r="6" spans="1:19" ht="192">
      <c r="A6" s="15">
        <v>5</v>
      </c>
      <c r="B6" s="22" t="s">
        <v>18</v>
      </c>
      <c r="C6" s="23" t="s">
        <v>36</v>
      </c>
      <c r="D6" s="13" t="s">
        <v>37</v>
      </c>
      <c r="E6" s="13" t="s">
        <v>38</v>
      </c>
      <c r="F6" s="13" t="s">
        <v>17</v>
      </c>
      <c r="G6" s="21">
        <v>1</v>
      </c>
      <c r="H6" s="14">
        <v>2</v>
      </c>
      <c r="I6" s="12">
        <v>2021</v>
      </c>
      <c r="J6" s="12">
        <v>2025</v>
      </c>
      <c r="K6" s="13">
        <v>22</v>
      </c>
      <c r="L6" s="13">
        <v>18</v>
      </c>
      <c r="M6" s="13">
        <v>3</v>
      </c>
      <c r="N6" s="13">
        <v>25000</v>
      </c>
      <c r="O6" s="13" t="s">
        <v>41</v>
      </c>
      <c r="P6" s="13"/>
      <c r="Q6" s="13">
        <v>1.4</v>
      </c>
      <c r="R6" s="13" t="s">
        <v>31</v>
      </c>
      <c r="S6" s="31">
        <v>5</v>
      </c>
    </row>
    <row r="7" spans="1:19" ht="48">
      <c r="A7" s="9">
        <v>6</v>
      </c>
      <c r="B7" s="1" t="s">
        <v>18</v>
      </c>
      <c r="C7" s="6" t="s">
        <v>20</v>
      </c>
      <c r="D7" s="6" t="s">
        <v>46</v>
      </c>
      <c r="E7" s="6" t="s">
        <v>47</v>
      </c>
      <c r="F7" s="6" t="s">
        <v>17</v>
      </c>
      <c r="G7" s="5">
        <v>1</v>
      </c>
      <c r="H7" s="4">
        <v>2</v>
      </c>
      <c r="I7" s="24">
        <v>2022</v>
      </c>
      <c r="J7" s="24">
        <v>2024</v>
      </c>
      <c r="K7" s="6">
        <v>4.5</v>
      </c>
      <c r="L7" s="6">
        <v>2.5</v>
      </c>
      <c r="M7" s="6">
        <v>2</v>
      </c>
      <c r="N7" s="6">
        <v>20</v>
      </c>
      <c r="O7" s="6" t="s">
        <v>52</v>
      </c>
      <c r="P7" s="6"/>
      <c r="Q7" s="6">
        <v>1.2</v>
      </c>
      <c r="R7" s="6" t="s">
        <v>19</v>
      </c>
      <c r="S7" s="31">
        <v>6</v>
      </c>
    </row>
    <row r="8" spans="1:19" ht="84">
      <c r="A8" s="9">
        <v>7</v>
      </c>
      <c r="B8" s="1" t="s">
        <v>18</v>
      </c>
      <c r="C8" s="6" t="s">
        <v>48</v>
      </c>
      <c r="D8" s="6" t="s">
        <v>49</v>
      </c>
      <c r="E8" s="6" t="s">
        <v>50</v>
      </c>
      <c r="F8" s="6" t="s">
        <v>17</v>
      </c>
      <c r="G8" s="5">
        <v>2</v>
      </c>
      <c r="H8" s="4">
        <v>2</v>
      </c>
      <c r="I8" s="24">
        <v>2023</v>
      </c>
      <c r="J8" s="24">
        <v>2024</v>
      </c>
      <c r="K8" s="6">
        <v>9.5</v>
      </c>
      <c r="L8" s="6">
        <v>3</v>
      </c>
      <c r="M8" s="6">
        <v>5</v>
      </c>
      <c r="N8" s="6">
        <v>20</v>
      </c>
      <c r="O8" s="6" t="s">
        <v>51</v>
      </c>
      <c r="P8" s="6"/>
      <c r="Q8" s="6">
        <v>1.2</v>
      </c>
      <c r="R8" s="6" t="s">
        <v>19</v>
      </c>
      <c r="S8" s="31">
        <v>7</v>
      </c>
    </row>
    <row r="9" spans="1:19" s="10" customFormat="1" ht="111.75" customHeight="1">
      <c r="A9" s="9">
        <v>8</v>
      </c>
      <c r="B9" s="1" t="s">
        <v>18</v>
      </c>
      <c r="C9" s="6" t="s">
        <v>58</v>
      </c>
      <c r="D9" s="6" t="s">
        <v>53</v>
      </c>
      <c r="E9" s="6" t="s">
        <v>28</v>
      </c>
      <c r="F9" s="6" t="s">
        <v>17</v>
      </c>
      <c r="G9" s="5">
        <v>1</v>
      </c>
      <c r="H9" s="4">
        <v>2</v>
      </c>
      <c r="I9" s="24">
        <v>2023</v>
      </c>
      <c r="J9" s="24">
        <v>2028</v>
      </c>
      <c r="K9" s="6">
        <v>20.6</v>
      </c>
      <c r="L9" s="6">
        <v>12</v>
      </c>
      <c r="M9" s="6">
        <v>2</v>
      </c>
      <c r="N9" s="6">
        <v>25</v>
      </c>
      <c r="O9" s="6" t="s">
        <v>64</v>
      </c>
      <c r="P9" s="6"/>
      <c r="Q9" s="6">
        <v>3.4</v>
      </c>
      <c r="R9" s="6" t="s">
        <v>31</v>
      </c>
      <c r="S9" s="31">
        <v>8</v>
      </c>
    </row>
    <row r="10" spans="1:19" s="10" customFormat="1" ht="108">
      <c r="A10" s="9">
        <v>9</v>
      </c>
      <c r="B10" s="1" t="s">
        <v>18</v>
      </c>
      <c r="C10" s="6" t="s">
        <v>59</v>
      </c>
      <c r="D10" s="6" t="s">
        <v>54</v>
      </c>
      <c r="E10" s="6" t="s">
        <v>55</v>
      </c>
      <c r="F10" s="6" t="s">
        <v>17</v>
      </c>
      <c r="G10" s="5">
        <v>1</v>
      </c>
      <c r="H10" s="4">
        <v>2</v>
      </c>
      <c r="I10" s="24">
        <v>2023</v>
      </c>
      <c r="J10" s="24">
        <v>2028</v>
      </c>
      <c r="K10" s="6">
        <v>4.3</v>
      </c>
      <c r="L10" s="6">
        <v>0</v>
      </c>
      <c r="M10" s="6">
        <v>2</v>
      </c>
      <c r="N10" s="6">
        <v>26</v>
      </c>
      <c r="O10" s="6" t="s">
        <v>64</v>
      </c>
      <c r="P10" s="6"/>
      <c r="Q10" s="6">
        <v>3.4</v>
      </c>
      <c r="R10" s="6" t="s">
        <v>31</v>
      </c>
      <c r="S10" s="31">
        <v>9</v>
      </c>
    </row>
    <row r="11" spans="1:19" s="10" customFormat="1" ht="176.25" customHeight="1">
      <c r="A11" s="9">
        <v>10</v>
      </c>
      <c r="B11" s="1" t="s">
        <v>18</v>
      </c>
      <c r="C11" s="13" t="s">
        <v>60</v>
      </c>
      <c r="D11" s="6" t="s">
        <v>56</v>
      </c>
      <c r="E11" s="6" t="s">
        <v>27</v>
      </c>
      <c r="F11" s="6" t="s">
        <v>17</v>
      </c>
      <c r="G11" s="5">
        <v>1</v>
      </c>
      <c r="H11" s="4">
        <v>2</v>
      </c>
      <c r="I11" s="24">
        <v>2023</v>
      </c>
      <c r="J11" s="24">
        <v>2028</v>
      </c>
      <c r="K11" s="6">
        <v>32</v>
      </c>
      <c r="L11" s="6">
        <v>20</v>
      </c>
      <c r="M11" s="6">
        <v>3</v>
      </c>
      <c r="N11" s="6">
        <v>25</v>
      </c>
      <c r="O11" s="6" t="s">
        <v>64</v>
      </c>
      <c r="P11" s="6"/>
      <c r="Q11" s="6">
        <v>3.4</v>
      </c>
      <c r="R11" s="6" t="s">
        <v>31</v>
      </c>
      <c r="S11" s="31">
        <v>10</v>
      </c>
    </row>
    <row r="12" spans="1:19" s="10" customFormat="1" ht="120" customHeight="1">
      <c r="A12" s="9">
        <v>11</v>
      </c>
      <c r="B12" s="1" t="s">
        <v>18</v>
      </c>
      <c r="C12" s="13" t="s">
        <v>61</v>
      </c>
      <c r="D12" s="6" t="s">
        <v>65</v>
      </c>
      <c r="E12" s="6" t="s">
        <v>57</v>
      </c>
      <c r="F12" s="6" t="s">
        <v>17</v>
      </c>
      <c r="G12" s="5">
        <v>1</v>
      </c>
      <c r="H12" s="4">
        <v>2</v>
      </c>
      <c r="I12" s="24">
        <v>2023</v>
      </c>
      <c r="J12" s="24">
        <v>2028</v>
      </c>
      <c r="K12" s="6">
        <v>4.5</v>
      </c>
      <c r="L12" s="6">
        <v>0</v>
      </c>
      <c r="M12" s="6">
        <v>2</v>
      </c>
      <c r="N12" s="6">
        <v>30</v>
      </c>
      <c r="O12" s="6" t="s">
        <v>64</v>
      </c>
      <c r="P12" s="6"/>
      <c r="Q12" s="6">
        <v>1.2</v>
      </c>
      <c r="R12" s="6" t="s">
        <v>31</v>
      </c>
      <c r="S12" s="31">
        <v>11</v>
      </c>
    </row>
    <row r="13" spans="1:19" s="10" customFormat="1" ht="96">
      <c r="A13" s="9">
        <v>12</v>
      </c>
      <c r="B13" s="1" t="s">
        <v>18</v>
      </c>
      <c r="C13" s="30" t="s">
        <v>66</v>
      </c>
      <c r="D13" s="6" t="s">
        <v>67</v>
      </c>
      <c r="E13" s="6" t="s">
        <v>68</v>
      </c>
      <c r="F13" s="6" t="s">
        <v>17</v>
      </c>
      <c r="G13" s="5" t="s">
        <v>70</v>
      </c>
      <c r="H13" s="4">
        <v>3</v>
      </c>
      <c r="I13" s="24">
        <v>2023</v>
      </c>
      <c r="J13" s="24">
        <v>2025</v>
      </c>
      <c r="K13" s="6">
        <v>150</v>
      </c>
      <c r="L13" s="6">
        <v>0</v>
      </c>
      <c r="M13" s="6">
        <v>40</v>
      </c>
      <c r="N13" s="6">
        <v>30</v>
      </c>
      <c r="O13" s="6" t="s">
        <v>69</v>
      </c>
      <c r="P13" s="6"/>
      <c r="Q13" s="6">
        <v>2.2999999999999998</v>
      </c>
      <c r="R13" s="6" t="s">
        <v>15</v>
      </c>
      <c r="S13" s="31">
        <v>12</v>
      </c>
    </row>
    <row r="14" spans="1:19" ht="18.75">
      <c r="C14" s="29"/>
      <c r="K14">
        <f>SUM(K2:K13)</f>
        <v>429.4</v>
      </c>
      <c r="M14">
        <f>SUM(M2:M13)</f>
        <v>109</v>
      </c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</dc:creator>
  <cp:lastModifiedBy>ЦРП</cp:lastModifiedBy>
  <cp:lastPrinted>2022-12-16T05:17:06Z</cp:lastPrinted>
  <dcterms:created xsi:type="dcterms:W3CDTF">2016-02-05T12:53:23Z</dcterms:created>
  <dcterms:modified xsi:type="dcterms:W3CDTF">2024-09-24T07:04:49Z</dcterms:modified>
</cp:coreProperties>
</file>