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5600" windowHeight="11760"/>
  </bookViews>
  <sheets>
    <sheet name="майнск" sheetId="10" r:id="rId1"/>
  </sheets>
  <externalReferences>
    <externalReference r:id="rId2"/>
    <externalReference r:id="rId3"/>
    <externalReference r:id="rId4"/>
  </externalReferences>
  <definedNames>
    <definedName name="_xlnm._FilterDatabase" localSheetId="0" hidden="1">майнск!#REF!</definedName>
    <definedName name="ДКЦ">[1]Списки!$B$1:$B$2</definedName>
    <definedName name="СписокНаправлений">[2]Списки!$C$2:$C$29</definedName>
    <definedName name="Цель">[3]Списки!$B$1:$B$3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0"/>
  <c r="I29"/>
  <c r="I28"/>
  <c r="H28"/>
  <c r="E28"/>
  <c r="D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D14"/>
  <c r="E14"/>
  <c r="E8" l="1"/>
  <c r="D8"/>
  <c r="E7"/>
  <c r="D7"/>
  <c r="E6"/>
  <c r="D6"/>
  <c r="E9" l="1"/>
  <c r="D9"/>
  <c r="E10"/>
  <c r="D10"/>
  <c r="E11"/>
  <c r="D11"/>
  <c r="E13" l="1"/>
  <c r="D13"/>
  <c r="E12"/>
  <c r="D12"/>
  <c r="E15" l="1"/>
  <c r="D15"/>
  <c r="E16"/>
  <c r="D16"/>
  <c r="E17"/>
  <c r="D17"/>
  <c r="E20" l="1"/>
  <c r="D20"/>
  <c r="E19"/>
  <c r="D19"/>
  <c r="E18"/>
  <c r="D18"/>
  <c r="E21" l="1"/>
  <c r="D21"/>
  <c r="E22"/>
  <c r="D22"/>
  <c r="E23"/>
  <c r="D23"/>
  <c r="D26" l="1"/>
  <c r="E26"/>
  <c r="D25"/>
  <c r="E25"/>
  <c r="D24"/>
  <c r="E24"/>
  <c r="D27" l="1"/>
  <c r="E27"/>
</calcChain>
</file>

<file path=xl/sharedStrings.xml><?xml version="1.0" encoding="utf-8"?>
<sst xmlns="http://schemas.openxmlformats.org/spreadsheetml/2006/main" count="37" uniqueCount="35">
  <si>
    <t>Наименование продукции</t>
  </si>
  <si>
    <t>Говядина, кг</t>
  </si>
  <si>
    <t>Свинина,кг</t>
  </si>
  <si>
    <t>Куры, кг</t>
  </si>
  <si>
    <t>Рыба мороженная, кг</t>
  </si>
  <si>
    <t>Масло сливочное, кг</t>
  </si>
  <si>
    <t>Масло подсолнечное, л</t>
  </si>
  <si>
    <t>Молоко питьевое, л</t>
  </si>
  <si>
    <t>Сахар-песок, кг</t>
  </si>
  <si>
    <t>Соль поваренная пищевая, кг</t>
  </si>
  <si>
    <t>Макаронные изделия, кг</t>
  </si>
  <si>
    <t>Чай чёрный байховый, кг</t>
  </si>
  <si>
    <t>Мука пшеничная, кг</t>
  </si>
  <si>
    <t>Хлеб ржаной, ржано-пшеничный, кг</t>
  </si>
  <si>
    <t>Рис шлифованный, кг</t>
  </si>
  <si>
    <t>Пшено, кг</t>
  </si>
  <si>
    <t>Крупа гречневая, кг</t>
  </si>
  <si>
    <t>Яблоки, кг</t>
  </si>
  <si>
    <t>Картофель, кг</t>
  </si>
  <si>
    <t>Капуста белокочанная, кг</t>
  </si>
  <si>
    <t>Лук репчатый, кг</t>
  </si>
  <si>
    <t>Морковь, кг</t>
  </si>
  <si>
    <t>Хлеб и хлебобулочные изделия из пшеничной муки, кг</t>
  </si>
  <si>
    <t>Увеличение/ уменьшение ср цены,  рублей</t>
  </si>
  <si>
    <t xml:space="preserve"> % повышения/снижения цены</t>
  </si>
  <si>
    <t>Баранова И.В.</t>
  </si>
  <si>
    <t>Увеличение уменьшение ср цены,  рублей</t>
  </si>
  <si>
    <t>Яйцо куриное, дес.</t>
  </si>
  <si>
    <t xml:space="preserve">                     за          месяц</t>
  </si>
  <si>
    <t xml:space="preserve">                        за день</t>
  </si>
  <si>
    <t>Сравнительная динамика цен на социально - значимые продукты питания за декабрь 2022 - январь 2023 в МО "Майнский район", за 2022 год</t>
  </si>
  <si>
    <t>ЗА  2022 год</t>
  </si>
  <si>
    <t>Средняя цена 17.01.23, руб</t>
  </si>
  <si>
    <t>Средняя цена 01.12.22, руб</t>
  </si>
  <si>
    <t>Средняя цена 17.01.22, руб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</si>
</sst>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0" xfId="0" applyFont="1"/>
    <xf numFmtId="0" fontId="0" fillId="0" borderId="0" xfId="0" applyFont="1"/>
    <xf numFmtId="164" fontId="6" fillId="0" borderId="0" xfId="0" applyNumberFormat="1" applyFont="1"/>
    <xf numFmtId="0" fontId="0" fillId="0" borderId="0" xfId="0" applyFont="1" applyAlignment="1">
      <alignment wrapText="1"/>
    </xf>
    <xf numFmtId="164" fontId="0" fillId="0" borderId="0" xfId="0" applyNumberFormat="1" applyFont="1"/>
    <xf numFmtId="0" fontId="4" fillId="0" borderId="0" xfId="0" applyFont="1" applyAlignment="1">
      <alignment horizontal="right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center" vertical="top" wrapText="1"/>
    </xf>
    <xf numFmtId="164" fontId="9" fillId="5" borderId="2" xfId="0" applyNumberFormat="1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center" vertical="top" wrapText="1"/>
    </xf>
    <xf numFmtId="164" fontId="9" fillId="5" borderId="3" xfId="0" applyNumberFormat="1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center" vertical="top" wrapText="1"/>
    </xf>
    <xf numFmtId="164" fontId="9" fillId="5" borderId="4" xfId="0" applyNumberFormat="1" applyFont="1" applyFill="1" applyBorder="1" applyAlignment="1">
      <alignment horizontal="center" vertical="top" wrapText="1"/>
    </xf>
    <xf numFmtId="0" fontId="7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/>
    </xf>
    <xf numFmtId="0" fontId="6" fillId="0" borderId="8" xfId="0" applyFont="1" applyBorder="1" applyAlignment="1">
      <alignment wrapText="1"/>
    </xf>
    <xf numFmtId="0" fontId="6" fillId="3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8" fillId="5" borderId="9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center" vertical="top" wrapText="1"/>
    </xf>
    <xf numFmtId="0" fontId="7" fillId="5" borderId="12" xfId="0" applyNumberFormat="1" applyFont="1" applyFill="1" applyBorder="1" applyAlignment="1">
      <alignment horizontal="center" vertical="center" wrapText="1"/>
    </xf>
    <xf numFmtId="0" fontId="6" fillId="5" borderId="12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center" vertical="top" wrapText="1"/>
    </xf>
    <xf numFmtId="164" fontId="9" fillId="3" borderId="15" xfId="0" applyNumberFormat="1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center" vertical="top" wrapText="1"/>
    </xf>
    <xf numFmtId="164" fontId="9" fillId="3" borderId="17" xfId="0" applyNumberFormat="1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center" vertical="top" wrapText="1"/>
    </xf>
    <xf numFmtId="164" fontId="9" fillId="3" borderId="19" xfId="0" applyNumberFormat="1" applyFont="1" applyFill="1" applyBorder="1" applyAlignment="1">
      <alignment horizontal="center" vertical="top" wrapText="1"/>
    </xf>
    <xf numFmtId="0" fontId="7" fillId="3" borderId="20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0" fontId="6" fillId="3" borderId="20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>
      <alignment horizontal="center" vertical="center"/>
    </xf>
    <xf numFmtId="164" fontId="6" fillId="3" borderId="24" xfId="0" applyNumberFormat="1" applyFont="1" applyFill="1" applyBorder="1" applyAlignment="1">
      <alignment horizontal="center" vertical="center"/>
    </xf>
    <xf numFmtId="0" fontId="6" fillId="4" borderId="23" xfId="0" applyNumberFormat="1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>
      <alignment horizontal="center" vertical="center" wrapText="1"/>
    </xf>
    <xf numFmtId="164" fontId="6" fillId="4" borderId="21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colors>
    <mruColors>
      <color rgb="FFCCFFFF"/>
      <color rgb="FFF5D4B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056;&#1072;&#1073;&#1086;&#1095;&#1080;&#1081;%20&#1089;&#1090;&#1086;&#1083;/&#1040;&#1062;&#1050;%202016/&#1054;&#1043;%209%20&#1052;&#1045;&#1057;2016/73_&#1043;&#1055;_75&#1088;_2016_20161001_00008666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056;&#1072;&#1073;&#1086;&#1095;&#1080;&#1081;%20&#1089;&#1090;&#1086;&#1083;/&#1040;&#1062;&#1050;%202016/&#1054;&#1043;%209%20&#1052;&#1045;&#1057;2016/73_&#1043;&#1055;_29&#1088;_2015_20161001_00008538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056;&#1072;&#1073;&#1086;&#1095;&#1080;&#1081;%20&#1089;&#1090;&#1086;&#1083;/&#1040;&#1062;&#1050;%202016/&#1054;&#1043;%209%20&#1052;&#1045;&#1057;2016/73_&#1043;&#1055;_63&#1088;_2015_20161001_00008615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Несвязанная поддержка"/>
      <sheetName val="Списки"/>
      <sheetName val="Инструкция"/>
      <sheetName val="ФЛК (обязательный)"/>
    </sheetNames>
    <sheetDataSet>
      <sheetData sheetId="0" refreshError="1"/>
      <sheetData sheetId="1">
        <row r="1">
          <cell r="B1">
            <v>75101</v>
          </cell>
        </row>
        <row r="2">
          <cell r="B2" t="str">
            <v>75102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Короткие"/>
      <sheetName val="Списки"/>
      <sheetName val="Инструкция"/>
      <sheetName val="ФЛК (обязательный)"/>
      <sheetName val="Проверка"/>
    </sheetNames>
    <sheetDataSet>
      <sheetData sheetId="0" refreshError="1"/>
      <sheetData sheetId="1">
        <row r="2">
          <cell r="C2" t="str">
            <v>01.001.10</v>
          </cell>
        </row>
        <row r="3">
          <cell r="C3" t="str">
            <v>01.001.21</v>
          </cell>
        </row>
        <row r="4">
          <cell r="C4" t="str">
            <v>01.001.22</v>
          </cell>
        </row>
        <row r="5">
          <cell r="C5" t="str">
            <v>01.001.23</v>
          </cell>
        </row>
        <row r="6">
          <cell r="C6" t="str">
            <v>01.001.24</v>
          </cell>
        </row>
        <row r="7">
          <cell r="C7" t="str">
            <v>01.001.25</v>
          </cell>
        </row>
        <row r="8">
          <cell r="C8" t="str">
            <v>01.001.30</v>
          </cell>
        </row>
        <row r="9">
          <cell r="C9" t="str">
            <v>01.001.40</v>
          </cell>
        </row>
        <row r="10">
          <cell r="C10" t="str">
            <v>01.001.41</v>
          </cell>
        </row>
        <row r="11">
          <cell r="C11" t="str">
            <v>01.001.43</v>
          </cell>
        </row>
        <row r="12">
          <cell r="C12" t="str">
            <v>01.001.44</v>
          </cell>
        </row>
        <row r="13">
          <cell r="C13" t="str">
            <v>01.001.50</v>
          </cell>
        </row>
        <row r="14">
          <cell r="C14" t="str">
            <v>01.001.60</v>
          </cell>
        </row>
        <row r="15">
          <cell r="C15" t="str">
            <v>01.201.30</v>
          </cell>
        </row>
        <row r="16">
          <cell r="C16" t="str">
            <v>02.001.10</v>
          </cell>
        </row>
        <row r="17">
          <cell r="C17" t="str">
            <v>02.001.21</v>
          </cell>
        </row>
        <row r="18">
          <cell r="C18" t="str">
            <v>02.001.22</v>
          </cell>
        </row>
        <row r="19">
          <cell r="C19" t="str">
            <v>02.001.23</v>
          </cell>
        </row>
        <row r="20">
          <cell r="C20" t="str">
            <v>02.001.24</v>
          </cell>
        </row>
        <row r="21">
          <cell r="C21" t="str">
            <v>02.001.25</v>
          </cell>
        </row>
        <row r="22">
          <cell r="C22" t="str">
            <v>02.001.30</v>
          </cell>
        </row>
        <row r="23">
          <cell r="C23" t="str">
            <v>02.001.40</v>
          </cell>
        </row>
        <row r="24">
          <cell r="C24" t="str">
            <v>02.001.41</v>
          </cell>
        </row>
        <row r="25">
          <cell r="C25" t="str">
            <v>02.001.43</v>
          </cell>
        </row>
        <row r="26">
          <cell r="C26" t="str">
            <v>02.001.44</v>
          </cell>
        </row>
        <row r="27">
          <cell r="C27" t="str">
            <v>02.001.50</v>
          </cell>
        </row>
        <row r="28">
          <cell r="C28" t="str">
            <v>02.001.60</v>
          </cell>
        </row>
        <row r="29">
          <cell r="C29" t="str">
            <v>02.201.30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Многолетка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B1">
            <v>63001</v>
          </cell>
        </row>
        <row r="2">
          <cell r="B2">
            <v>63002</v>
          </cell>
        </row>
        <row r="3">
          <cell r="B3" t="str">
            <v>63003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L11" sqref="L11"/>
    </sheetView>
  </sheetViews>
  <sheetFormatPr defaultRowHeight="15"/>
  <cols>
    <col min="1" max="1" width="19" style="1" customWidth="1"/>
    <col min="2" max="2" width="8.28515625" customWidth="1"/>
    <col min="3" max="3" width="9.5703125" customWidth="1"/>
    <col min="4" max="4" width="8.5703125" customWidth="1"/>
    <col min="5" max="5" width="8" style="2" customWidth="1"/>
    <col min="6" max="6" width="7.140625" customWidth="1"/>
    <col min="7" max="7" width="7.42578125" customWidth="1"/>
    <col min="8" max="8" width="7.85546875" customWidth="1"/>
    <col min="9" max="9" width="7.28515625" customWidth="1"/>
  </cols>
  <sheetData>
    <row r="1" spans="1:9" s="3" customFormat="1" ht="39" customHeight="1">
      <c r="A1" s="16" t="s">
        <v>30</v>
      </c>
      <c r="B1" s="16"/>
      <c r="C1" s="16"/>
      <c r="D1" s="16"/>
      <c r="E1" s="16"/>
    </row>
    <row r="2" spans="1:9" s="3" customFormat="1" ht="15.75" thickBot="1">
      <c r="A2" s="5"/>
      <c r="B2" s="6" t="s">
        <v>28</v>
      </c>
      <c r="C2" s="6"/>
      <c r="D2" s="7"/>
      <c r="E2" s="8"/>
      <c r="F2" s="7" t="s">
        <v>29</v>
      </c>
      <c r="G2" s="3" t="s">
        <v>31</v>
      </c>
    </row>
    <row r="3" spans="1:9" s="3" customFormat="1" ht="61.5" customHeight="1">
      <c r="A3" s="34" t="s">
        <v>0</v>
      </c>
      <c r="B3" s="49" t="s">
        <v>32</v>
      </c>
      <c r="C3" s="50" t="s">
        <v>33</v>
      </c>
      <c r="D3" s="51" t="s">
        <v>26</v>
      </c>
      <c r="E3" s="52" t="s">
        <v>24</v>
      </c>
      <c r="F3" s="44" t="s">
        <v>32</v>
      </c>
      <c r="G3" s="21" t="s">
        <v>34</v>
      </c>
      <c r="H3" s="22" t="s">
        <v>23</v>
      </c>
      <c r="I3" s="23" t="s">
        <v>24</v>
      </c>
    </row>
    <row r="4" spans="1:9" s="4" customFormat="1" ht="9" hidden="1" customHeight="1">
      <c r="A4" s="35"/>
      <c r="B4" s="53"/>
      <c r="C4" s="54"/>
      <c r="D4" s="55"/>
      <c r="E4" s="56"/>
      <c r="F4" s="45"/>
      <c r="G4" s="24"/>
      <c r="H4" s="25"/>
      <c r="I4" s="26"/>
    </row>
    <row r="5" spans="1:9" s="4" customFormat="1" ht="14.25" hidden="1" customHeight="1">
      <c r="A5" s="36"/>
      <c r="B5" s="57"/>
      <c r="C5" s="58"/>
      <c r="D5" s="59"/>
      <c r="E5" s="60"/>
      <c r="F5" s="46"/>
      <c r="G5" s="27"/>
      <c r="H5" s="28"/>
      <c r="I5" s="29"/>
    </row>
    <row r="6" spans="1:9" s="4" customFormat="1" ht="19.5" customHeight="1">
      <c r="A6" s="37" t="s">
        <v>1</v>
      </c>
      <c r="B6" s="61">
        <v>360</v>
      </c>
      <c r="C6" s="62">
        <v>360</v>
      </c>
      <c r="D6" s="62">
        <f>B6-C6</f>
        <v>0</v>
      </c>
      <c r="E6" s="63">
        <f>B6/C6*100</f>
        <v>100</v>
      </c>
      <c r="F6" s="47">
        <v>360</v>
      </c>
      <c r="G6" s="30">
        <v>320</v>
      </c>
      <c r="H6" s="30">
        <f>F6-G6</f>
        <v>40</v>
      </c>
      <c r="I6" s="31">
        <f>F6/G6*100</f>
        <v>112.5</v>
      </c>
    </row>
    <row r="7" spans="1:9" s="3" customFormat="1" ht="21.75" customHeight="1">
      <c r="A7" s="38" t="s">
        <v>2</v>
      </c>
      <c r="B7" s="64">
        <v>233.4</v>
      </c>
      <c r="C7" s="65">
        <v>233.4</v>
      </c>
      <c r="D7" s="62">
        <f t="shared" ref="D7:D29" si="0">B7-C7</f>
        <v>0</v>
      </c>
      <c r="E7" s="63">
        <f t="shared" ref="E7:E29" si="1">B7/C7*100</f>
        <v>100</v>
      </c>
      <c r="F7" s="48">
        <v>233.4</v>
      </c>
      <c r="G7" s="32">
        <v>247.47</v>
      </c>
      <c r="H7" s="12">
        <f t="shared" ref="H7:H29" si="2">F7-G7</f>
        <v>-14.069999999999993</v>
      </c>
      <c r="I7" s="13">
        <f t="shared" ref="I7:I27" si="3">F7/G7*100</f>
        <v>94.314462359073829</v>
      </c>
    </row>
    <row r="8" spans="1:9" s="3" customFormat="1" ht="24.75" customHeight="1">
      <c r="A8" s="38" t="s">
        <v>3</v>
      </c>
      <c r="B8" s="64">
        <v>158.5</v>
      </c>
      <c r="C8" s="65">
        <v>157.25</v>
      </c>
      <c r="D8" s="17">
        <f t="shared" si="0"/>
        <v>1.25</v>
      </c>
      <c r="E8" s="71">
        <f t="shared" si="1"/>
        <v>100.79491255961844</v>
      </c>
      <c r="F8" s="48">
        <v>158.5</v>
      </c>
      <c r="G8" s="32">
        <v>167.6</v>
      </c>
      <c r="H8" s="12">
        <f t="shared" si="2"/>
        <v>-9.0999999999999943</v>
      </c>
      <c r="I8" s="13">
        <f t="shared" si="3"/>
        <v>94.570405727923628</v>
      </c>
    </row>
    <row r="9" spans="1:9" s="3" customFormat="1" ht="25.5" customHeight="1">
      <c r="A9" s="38" t="s">
        <v>4</v>
      </c>
      <c r="B9" s="64">
        <v>264.2</v>
      </c>
      <c r="C9" s="65">
        <v>258.89999999999998</v>
      </c>
      <c r="D9" s="17">
        <f t="shared" si="0"/>
        <v>5.3000000000000114</v>
      </c>
      <c r="E9" s="71">
        <f t="shared" si="1"/>
        <v>102.04712244109695</v>
      </c>
      <c r="F9" s="48">
        <v>264.2</v>
      </c>
      <c r="G9" s="32">
        <v>199.6</v>
      </c>
      <c r="H9" s="17">
        <f t="shared" si="2"/>
        <v>64.599999999999994</v>
      </c>
      <c r="I9" s="18">
        <f t="shared" si="3"/>
        <v>132.36472945891785</v>
      </c>
    </row>
    <row r="10" spans="1:9" s="3" customFormat="1" ht="26.25" customHeight="1">
      <c r="A10" s="38" t="s">
        <v>5</v>
      </c>
      <c r="B10" s="64">
        <v>633</v>
      </c>
      <c r="C10" s="65">
        <v>633</v>
      </c>
      <c r="D10" s="62">
        <f t="shared" si="0"/>
        <v>0</v>
      </c>
      <c r="E10" s="63">
        <f t="shared" si="1"/>
        <v>100</v>
      </c>
      <c r="F10" s="48">
        <v>633</v>
      </c>
      <c r="G10" s="32">
        <v>586.6</v>
      </c>
      <c r="H10" s="17">
        <f t="shared" si="2"/>
        <v>46.399999999999977</v>
      </c>
      <c r="I10" s="18">
        <f t="shared" si="3"/>
        <v>107.90998977156494</v>
      </c>
    </row>
    <row r="11" spans="1:9" s="3" customFormat="1" ht="28.5" customHeight="1">
      <c r="A11" s="39" t="s">
        <v>6</v>
      </c>
      <c r="B11" s="64">
        <v>125.5</v>
      </c>
      <c r="C11" s="65">
        <v>125.5</v>
      </c>
      <c r="D11" s="62">
        <f t="shared" si="0"/>
        <v>0</v>
      </c>
      <c r="E11" s="63">
        <f t="shared" si="1"/>
        <v>100</v>
      </c>
      <c r="F11" s="48">
        <v>125.5</v>
      </c>
      <c r="G11" s="32">
        <v>114.7</v>
      </c>
      <c r="H11" s="17">
        <f t="shared" si="2"/>
        <v>10.799999999999997</v>
      </c>
      <c r="I11" s="18">
        <f t="shared" si="3"/>
        <v>109.41586748038361</v>
      </c>
    </row>
    <row r="12" spans="1:9" s="3" customFormat="1" ht="22.5" customHeight="1">
      <c r="A12" s="38" t="s">
        <v>7</v>
      </c>
      <c r="B12" s="64">
        <v>69.06</v>
      </c>
      <c r="C12" s="65">
        <v>66.099999999999994</v>
      </c>
      <c r="D12" s="17">
        <f t="shared" si="0"/>
        <v>2.960000000000008</v>
      </c>
      <c r="E12" s="71">
        <f t="shared" si="1"/>
        <v>104.47806354009079</v>
      </c>
      <c r="F12" s="48">
        <v>69.06</v>
      </c>
      <c r="G12" s="32">
        <v>61.7</v>
      </c>
      <c r="H12" s="17">
        <f t="shared" si="2"/>
        <v>7.3599999999999994</v>
      </c>
      <c r="I12" s="18">
        <f t="shared" si="3"/>
        <v>111.9286871961102</v>
      </c>
    </row>
    <row r="13" spans="1:9" s="3" customFormat="1" ht="21" customHeight="1">
      <c r="A13" s="40" t="s">
        <v>27</v>
      </c>
      <c r="B13" s="64">
        <v>75</v>
      </c>
      <c r="C13" s="65">
        <v>68.5</v>
      </c>
      <c r="D13" s="17">
        <f t="shared" si="0"/>
        <v>6.5</v>
      </c>
      <c r="E13" s="71">
        <f t="shared" si="1"/>
        <v>109.48905109489051</v>
      </c>
      <c r="F13" s="48">
        <v>75</v>
      </c>
      <c r="G13" s="32">
        <v>77.25</v>
      </c>
      <c r="H13" s="12">
        <f t="shared" si="2"/>
        <v>-2.25</v>
      </c>
      <c r="I13" s="13">
        <f t="shared" si="3"/>
        <v>97.087378640776706</v>
      </c>
    </row>
    <row r="14" spans="1:9" s="3" customFormat="1" ht="23.25" customHeight="1">
      <c r="A14" s="38" t="s">
        <v>8</v>
      </c>
      <c r="B14" s="64">
        <v>57.8</v>
      </c>
      <c r="C14" s="65">
        <v>60.5</v>
      </c>
      <c r="D14" s="12">
        <f t="shared" si="0"/>
        <v>-2.7000000000000028</v>
      </c>
      <c r="E14" s="70">
        <f t="shared" si="1"/>
        <v>95.537190082644614</v>
      </c>
      <c r="F14" s="48">
        <v>57.8</v>
      </c>
      <c r="G14" s="33">
        <v>55.25</v>
      </c>
      <c r="H14" s="17">
        <f t="shared" si="2"/>
        <v>2.5499999999999972</v>
      </c>
      <c r="I14" s="18">
        <f t="shared" si="3"/>
        <v>104.61538461538463</v>
      </c>
    </row>
    <row r="15" spans="1:9" s="3" customFormat="1" ht="32.25" customHeight="1">
      <c r="A15" s="38" t="s">
        <v>9</v>
      </c>
      <c r="B15" s="64">
        <v>13.6</v>
      </c>
      <c r="C15" s="65">
        <v>13.6</v>
      </c>
      <c r="D15" s="62">
        <f t="shared" si="0"/>
        <v>0</v>
      </c>
      <c r="E15" s="63">
        <f t="shared" si="1"/>
        <v>100</v>
      </c>
      <c r="F15" s="48">
        <v>13.6</v>
      </c>
      <c r="G15" s="32">
        <v>9.8000000000000007</v>
      </c>
      <c r="H15" s="17">
        <f t="shared" si="2"/>
        <v>3.7999999999999989</v>
      </c>
      <c r="I15" s="18">
        <f t="shared" si="3"/>
        <v>138.7755102040816</v>
      </c>
    </row>
    <row r="16" spans="1:9" s="3" customFormat="1" ht="25.5" customHeight="1">
      <c r="A16" s="38" t="s">
        <v>10</v>
      </c>
      <c r="B16" s="64">
        <v>92.5</v>
      </c>
      <c r="C16" s="65">
        <v>92.5</v>
      </c>
      <c r="D16" s="62">
        <f t="shared" si="0"/>
        <v>0</v>
      </c>
      <c r="E16" s="63">
        <f t="shared" si="1"/>
        <v>100</v>
      </c>
      <c r="F16" s="48">
        <v>92.5</v>
      </c>
      <c r="G16" s="32">
        <v>69.2</v>
      </c>
      <c r="H16" s="17">
        <f t="shared" si="2"/>
        <v>23.299999999999997</v>
      </c>
      <c r="I16" s="18">
        <f t="shared" si="3"/>
        <v>133.67052023121386</v>
      </c>
    </row>
    <row r="17" spans="1:9" s="3" customFormat="1" ht="25.5" customHeight="1">
      <c r="A17" s="38" t="s">
        <v>11</v>
      </c>
      <c r="B17" s="64">
        <v>880.5</v>
      </c>
      <c r="C17" s="65">
        <v>880.5</v>
      </c>
      <c r="D17" s="62">
        <f t="shared" si="0"/>
        <v>0</v>
      </c>
      <c r="E17" s="63">
        <f t="shared" si="1"/>
        <v>100</v>
      </c>
      <c r="F17" s="48">
        <v>880.5</v>
      </c>
      <c r="G17" s="32">
        <v>779.7</v>
      </c>
      <c r="H17" s="17">
        <f t="shared" si="2"/>
        <v>100.79999999999995</v>
      </c>
      <c r="I17" s="18">
        <f t="shared" si="3"/>
        <v>112.92804924971142</v>
      </c>
    </row>
    <row r="18" spans="1:9" s="3" customFormat="1" ht="20.25" customHeight="1">
      <c r="A18" s="38" t="s">
        <v>12</v>
      </c>
      <c r="B18" s="64">
        <v>36.200000000000003</v>
      </c>
      <c r="C18" s="65">
        <v>34.9</v>
      </c>
      <c r="D18" s="17">
        <f t="shared" si="0"/>
        <v>1.3000000000000043</v>
      </c>
      <c r="E18" s="71">
        <f t="shared" si="1"/>
        <v>103.72492836676219</v>
      </c>
      <c r="F18" s="48">
        <v>36.200000000000003</v>
      </c>
      <c r="G18" s="32">
        <v>31.8</v>
      </c>
      <c r="H18" s="17">
        <f t="shared" si="2"/>
        <v>4.4000000000000021</v>
      </c>
      <c r="I18" s="18">
        <f t="shared" si="3"/>
        <v>113.83647798742138</v>
      </c>
    </row>
    <row r="19" spans="1:9" s="3" customFormat="1" ht="36.75" customHeight="1">
      <c r="A19" s="41" t="s">
        <v>13</v>
      </c>
      <c r="B19" s="64">
        <v>61.9</v>
      </c>
      <c r="C19" s="65">
        <v>61.9</v>
      </c>
      <c r="D19" s="62">
        <f t="shared" si="0"/>
        <v>0</v>
      </c>
      <c r="E19" s="63">
        <f t="shared" si="1"/>
        <v>100</v>
      </c>
      <c r="F19" s="48">
        <v>61.9</v>
      </c>
      <c r="G19" s="32">
        <v>47.2</v>
      </c>
      <c r="H19" s="17">
        <f t="shared" si="2"/>
        <v>14.699999999999996</v>
      </c>
      <c r="I19" s="18">
        <f t="shared" si="3"/>
        <v>131.14406779661016</v>
      </c>
    </row>
    <row r="20" spans="1:9" s="3" customFormat="1" ht="36" customHeight="1">
      <c r="A20" s="42" t="s">
        <v>22</v>
      </c>
      <c r="B20" s="64">
        <v>66.8</v>
      </c>
      <c r="C20" s="65">
        <v>66.8</v>
      </c>
      <c r="D20" s="62">
        <f t="shared" si="0"/>
        <v>0</v>
      </c>
      <c r="E20" s="63">
        <f t="shared" si="1"/>
        <v>100</v>
      </c>
      <c r="F20" s="48">
        <v>66.8</v>
      </c>
      <c r="G20" s="32">
        <v>57</v>
      </c>
      <c r="H20" s="17">
        <f t="shared" si="2"/>
        <v>9.7999999999999972</v>
      </c>
      <c r="I20" s="18">
        <f t="shared" si="3"/>
        <v>117.19298245614034</v>
      </c>
    </row>
    <row r="21" spans="1:9" s="3" customFormat="1" ht="23.25" customHeight="1">
      <c r="A21" s="43" t="s">
        <v>14</v>
      </c>
      <c r="B21" s="64">
        <v>90.3</v>
      </c>
      <c r="C21" s="65">
        <v>90.3</v>
      </c>
      <c r="D21" s="62">
        <f t="shared" si="0"/>
        <v>0</v>
      </c>
      <c r="E21" s="63">
        <f t="shared" si="1"/>
        <v>100</v>
      </c>
      <c r="F21" s="48">
        <v>90.3</v>
      </c>
      <c r="G21" s="32">
        <v>73.599999999999994</v>
      </c>
      <c r="H21" s="17">
        <f t="shared" si="2"/>
        <v>16.700000000000003</v>
      </c>
      <c r="I21" s="18">
        <f t="shared" si="3"/>
        <v>122.69021739130434</v>
      </c>
    </row>
    <row r="22" spans="1:9" s="3" customFormat="1" ht="26.25" customHeight="1">
      <c r="A22" s="38" t="s">
        <v>15</v>
      </c>
      <c r="B22" s="64">
        <v>41.6</v>
      </c>
      <c r="C22" s="65">
        <v>41.6</v>
      </c>
      <c r="D22" s="62">
        <f t="shared" si="0"/>
        <v>0</v>
      </c>
      <c r="E22" s="63">
        <f t="shared" si="1"/>
        <v>100</v>
      </c>
      <c r="F22" s="48">
        <v>41.6</v>
      </c>
      <c r="G22" s="32">
        <v>45.1</v>
      </c>
      <c r="H22" s="12">
        <f t="shared" si="2"/>
        <v>-3.5</v>
      </c>
      <c r="I22" s="13">
        <f t="shared" si="3"/>
        <v>92.239467849223942</v>
      </c>
    </row>
    <row r="23" spans="1:9" s="3" customFormat="1" ht="25.5" customHeight="1">
      <c r="A23" s="38" t="s">
        <v>16</v>
      </c>
      <c r="B23" s="64">
        <v>92.2</v>
      </c>
      <c r="C23" s="65">
        <v>92.2</v>
      </c>
      <c r="D23" s="62">
        <f t="shared" si="0"/>
        <v>0</v>
      </c>
      <c r="E23" s="63">
        <f t="shared" si="1"/>
        <v>100</v>
      </c>
      <c r="F23" s="48">
        <v>92.2</v>
      </c>
      <c r="G23" s="32">
        <v>92.5</v>
      </c>
      <c r="H23" s="12">
        <f t="shared" si="2"/>
        <v>-0.29999999999999716</v>
      </c>
      <c r="I23" s="13">
        <f t="shared" si="3"/>
        <v>99.675675675675677</v>
      </c>
    </row>
    <row r="24" spans="1:9" s="3" customFormat="1" ht="25.5" customHeight="1">
      <c r="A24" s="38" t="s">
        <v>17</v>
      </c>
      <c r="B24" s="64">
        <v>82.4</v>
      </c>
      <c r="C24" s="65">
        <v>70.400000000000006</v>
      </c>
      <c r="D24" s="19">
        <f t="shared" si="0"/>
        <v>12</v>
      </c>
      <c r="E24" s="72">
        <f t="shared" si="1"/>
        <v>117.04545454545455</v>
      </c>
      <c r="F24" s="48">
        <v>82.4</v>
      </c>
      <c r="G24" s="32">
        <v>83.7</v>
      </c>
      <c r="H24" s="14">
        <f t="shared" si="2"/>
        <v>-1.2999999999999972</v>
      </c>
      <c r="I24" s="15">
        <f t="shared" si="3"/>
        <v>98.446833930704898</v>
      </c>
    </row>
    <row r="25" spans="1:9" s="3" customFormat="1" ht="23.25" customHeight="1">
      <c r="A25" s="38" t="s">
        <v>18</v>
      </c>
      <c r="B25" s="64">
        <v>21.25</v>
      </c>
      <c r="C25" s="65">
        <v>19.399999999999999</v>
      </c>
      <c r="D25" s="19">
        <f t="shared" si="0"/>
        <v>1.8500000000000014</v>
      </c>
      <c r="E25" s="72">
        <f t="shared" si="1"/>
        <v>109.53608247422682</v>
      </c>
      <c r="F25" s="48">
        <v>21.25</v>
      </c>
      <c r="G25" s="32">
        <v>37.4</v>
      </c>
      <c r="H25" s="14">
        <f t="shared" si="2"/>
        <v>-16.149999999999999</v>
      </c>
      <c r="I25" s="15">
        <f t="shared" si="3"/>
        <v>56.81818181818182</v>
      </c>
    </row>
    <row r="26" spans="1:9" s="3" customFormat="1" ht="24.75" customHeight="1">
      <c r="A26" s="38" t="s">
        <v>19</v>
      </c>
      <c r="B26" s="64">
        <v>18.2</v>
      </c>
      <c r="C26" s="65">
        <v>14.9</v>
      </c>
      <c r="D26" s="19">
        <f t="shared" si="0"/>
        <v>3.2999999999999989</v>
      </c>
      <c r="E26" s="72">
        <f t="shared" si="1"/>
        <v>122.14765100671141</v>
      </c>
      <c r="F26" s="48">
        <v>18.2</v>
      </c>
      <c r="G26" s="32">
        <v>50</v>
      </c>
      <c r="H26" s="14">
        <f t="shared" si="2"/>
        <v>-31.8</v>
      </c>
      <c r="I26" s="15">
        <f t="shared" si="3"/>
        <v>36.4</v>
      </c>
    </row>
    <row r="27" spans="1:9" s="3" customFormat="1" ht="26.25" customHeight="1">
      <c r="A27" s="38" t="s">
        <v>20</v>
      </c>
      <c r="B27" s="64">
        <v>22.1</v>
      </c>
      <c r="C27" s="65">
        <v>21.6</v>
      </c>
      <c r="D27" s="19">
        <f t="shared" si="0"/>
        <v>0.5</v>
      </c>
      <c r="E27" s="72">
        <f t="shared" si="1"/>
        <v>102.31481481481481</v>
      </c>
      <c r="F27" s="48">
        <v>22.1</v>
      </c>
      <c r="G27" s="32">
        <v>23.9</v>
      </c>
      <c r="H27" s="14">
        <f t="shared" si="2"/>
        <v>-1.7999999999999972</v>
      </c>
      <c r="I27" s="15">
        <f t="shared" si="3"/>
        <v>92.468619246861934</v>
      </c>
    </row>
    <row r="28" spans="1:9" s="3" customFormat="1" ht="26.25" customHeight="1" thickBot="1">
      <c r="A28" s="38" t="s">
        <v>21</v>
      </c>
      <c r="B28" s="66">
        <v>20.2</v>
      </c>
      <c r="C28" s="67">
        <v>17.399999999999999</v>
      </c>
      <c r="D28" s="69">
        <f t="shared" ref="D28" si="4">B28-C28</f>
        <v>2.8000000000000007</v>
      </c>
      <c r="E28" s="73">
        <f t="shared" ref="E28" si="5">B28/C28*100</f>
        <v>116.0919540229885</v>
      </c>
      <c r="F28" s="48">
        <v>20.2</v>
      </c>
      <c r="G28" s="32">
        <v>30.3</v>
      </c>
      <c r="H28" s="14">
        <f t="shared" ref="H28:H29" si="6">F28-G28</f>
        <v>-10.100000000000001</v>
      </c>
      <c r="I28" s="15">
        <f>F28/G28*100</f>
        <v>66.666666666666657</v>
      </c>
    </row>
    <row r="29" spans="1:9" s="3" customFormat="1" ht="25.5" customHeight="1" thickBot="1">
      <c r="A29" s="38"/>
      <c r="B29" s="66"/>
      <c r="C29" s="67"/>
      <c r="D29" s="67"/>
      <c r="E29" s="68"/>
      <c r="F29" s="48">
        <v>3616.51</v>
      </c>
      <c r="G29" s="32">
        <v>3261.37</v>
      </c>
      <c r="H29" s="19">
        <f t="shared" si="6"/>
        <v>355.14000000000033</v>
      </c>
      <c r="I29" s="20">
        <f>F29/G29*100</f>
        <v>110.88928885713673</v>
      </c>
    </row>
    <row r="30" spans="1:9" s="3" customFormat="1">
      <c r="A30" s="9"/>
      <c r="B30" s="7"/>
      <c r="C30" s="7"/>
      <c r="D30" s="7"/>
      <c r="E30" s="10"/>
    </row>
    <row r="31" spans="1:9" s="3" customFormat="1">
      <c r="A31" s="11" t="s">
        <v>25</v>
      </c>
      <c r="B31" s="7"/>
      <c r="C31" s="7"/>
      <c r="D31" s="7"/>
      <c r="E31" s="10"/>
    </row>
  </sheetData>
  <mergeCells count="10">
    <mergeCell ref="F3:F5"/>
    <mergeCell ref="G3:G5"/>
    <mergeCell ref="H3:H5"/>
    <mergeCell ref="I3:I5"/>
    <mergeCell ref="A1:E1"/>
    <mergeCell ref="B3:B5"/>
    <mergeCell ref="C3:C5"/>
    <mergeCell ref="A3:A5"/>
    <mergeCell ref="D3:D5"/>
    <mergeCell ref="E3:E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майнск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Отдел Развития СТ</cp:lastModifiedBy>
  <cp:lastPrinted>2022-03-26T12:11:19Z</cp:lastPrinted>
  <dcterms:created xsi:type="dcterms:W3CDTF">2016-10-17T05:41:01Z</dcterms:created>
  <dcterms:modified xsi:type="dcterms:W3CDTF">2023-01-20T05:59:22Z</dcterms:modified>
</cp:coreProperties>
</file>